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35" windowHeight="12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" i="1"/>
  <c r="AA3"/>
  <c r="P26"/>
  <c r="Y4"/>
  <c r="Y3"/>
  <c r="O27"/>
  <c r="P4"/>
  <c r="P3"/>
  <c r="F5"/>
  <c r="F4"/>
  <c r="F3"/>
  <c r="L4" i="2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X3"/>
  <c r="S4" s="1"/>
  <c r="W3"/>
  <c r="V3"/>
  <c r="T3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P3"/>
  <c r="K4" s="1"/>
  <c r="O3"/>
  <c r="N3"/>
  <c r="F3"/>
  <c r="A4" s="1"/>
  <c r="E3"/>
  <c r="D3"/>
  <c r="B3"/>
  <c r="O3" i="1"/>
  <c r="X3"/>
  <c r="W3"/>
  <c r="U3"/>
  <c r="U4" s="1"/>
  <c r="U5" s="1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L26"/>
  <c r="L6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5"/>
  <c r="K4"/>
  <c r="K5" s="1"/>
  <c r="L4"/>
  <c r="B180"/>
  <c r="B181"/>
  <c r="B182"/>
  <c r="B176"/>
  <c r="B177"/>
  <c r="B178" s="1"/>
  <c r="B179" s="1"/>
  <c r="B165"/>
  <c r="B166"/>
  <c r="B167" s="1"/>
  <c r="B168" s="1"/>
  <c r="B169" s="1"/>
  <c r="B170" s="1"/>
  <c r="B171" s="1"/>
  <c r="B172" s="1"/>
  <c r="B173" s="1"/>
  <c r="B174" s="1"/>
  <c r="B175" s="1"/>
  <c r="B152"/>
  <c r="B153"/>
  <c r="B154"/>
  <c r="B155" s="1"/>
  <c r="B156" s="1"/>
  <c r="B157" s="1"/>
  <c r="B158" s="1"/>
  <c r="B159" s="1"/>
  <c r="B160" s="1"/>
  <c r="B161" s="1"/>
  <c r="B162" s="1"/>
  <c r="B163" s="1"/>
  <c r="B164" s="1"/>
  <c r="B137"/>
  <c r="B138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52"/>
  <c r="B53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36"/>
  <c r="B37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22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5"/>
  <c r="A4"/>
  <c r="E4"/>
  <c r="A5"/>
  <c r="D4"/>
  <c r="E3"/>
  <c r="D3"/>
  <c r="B4"/>
  <c r="B3"/>
  <c r="N4" l="1"/>
  <c r="O4" s="1"/>
  <c r="N5"/>
  <c r="O5" s="1"/>
  <c r="P5" s="1"/>
  <c r="K6" s="1"/>
  <c r="A6"/>
  <c r="D5"/>
  <c r="E5" s="1"/>
  <c r="F4" i="2"/>
  <c r="A5"/>
  <c r="D4"/>
  <c r="E4" s="1"/>
  <c r="P4"/>
  <c r="K5" s="1"/>
  <c r="N4"/>
  <c r="O4" s="1"/>
  <c r="V4"/>
  <c r="W4" s="1"/>
  <c r="S5"/>
  <c r="T4" i="1"/>
  <c r="N6" l="1"/>
  <c r="O6" s="1"/>
  <c r="P6" s="1"/>
  <c r="K7" s="1"/>
  <c r="D6"/>
  <c r="E6" s="1"/>
  <c r="F6" s="1"/>
  <c r="A7" s="1"/>
  <c r="K6" i="2"/>
  <c r="N5"/>
  <c r="O5" s="1"/>
  <c r="P5"/>
  <c r="F5"/>
  <c r="D5"/>
  <c r="E5" s="1"/>
  <c r="A6"/>
  <c r="S6"/>
  <c r="V5"/>
  <c r="W5" s="1"/>
  <c r="T5" i="1"/>
  <c r="W4"/>
  <c r="X4" s="1"/>
  <c r="N7" l="1"/>
  <c r="O7" s="1"/>
  <c r="P7" s="1"/>
  <c r="K8" s="1"/>
  <c r="D7"/>
  <c r="E7" s="1"/>
  <c r="F7" s="1"/>
  <c r="A8" s="1"/>
  <c r="A7" i="2"/>
  <c r="D6"/>
  <c r="E6" s="1"/>
  <c r="F6"/>
  <c r="P6"/>
  <c r="K7" s="1"/>
  <c r="N6"/>
  <c r="O6" s="1"/>
  <c r="V6"/>
  <c r="W6" s="1"/>
  <c r="S7"/>
  <c r="W5" i="1"/>
  <c r="X5" s="1"/>
  <c r="Y5" s="1"/>
  <c r="T6" s="1"/>
  <c r="N8" l="1"/>
  <c r="O8" s="1"/>
  <c r="P8" s="1"/>
  <c r="K9" s="1"/>
  <c r="D8"/>
  <c r="E8" s="1"/>
  <c r="F8" s="1"/>
  <c r="A9" s="1"/>
  <c r="N7" i="2"/>
  <c r="O7" s="1"/>
  <c r="P7"/>
  <c r="K8" s="1"/>
  <c r="F7"/>
  <c r="A8"/>
  <c r="D7"/>
  <c r="E7" s="1"/>
  <c r="S8"/>
  <c r="V7"/>
  <c r="W7" s="1"/>
  <c r="W6" i="1"/>
  <c r="X6" s="1"/>
  <c r="Y6" s="1"/>
  <c r="T7" s="1"/>
  <c r="N9" l="1"/>
  <c r="O9" s="1"/>
  <c r="P9" s="1"/>
  <c r="K10" s="1"/>
  <c r="A10"/>
  <c r="D9"/>
  <c r="E9" s="1"/>
  <c r="F9" s="1"/>
  <c r="P8" i="2"/>
  <c r="N8"/>
  <c r="O8" s="1"/>
  <c r="K9"/>
  <c r="D8"/>
  <c r="E8" s="1"/>
  <c r="F8"/>
  <c r="A9" s="1"/>
  <c r="S9"/>
  <c r="V8"/>
  <c r="W8" s="1"/>
  <c r="W7" i="1"/>
  <c r="X7" s="1"/>
  <c r="Y7" s="1"/>
  <c r="T8" s="1"/>
  <c r="N10" l="1"/>
  <c r="O10" s="1"/>
  <c r="P10" s="1"/>
  <c r="K11" s="1"/>
  <c r="D10"/>
  <c r="E10" s="1"/>
  <c r="F10" s="1"/>
  <c r="A11" s="1"/>
  <c r="F9" i="2"/>
  <c r="A10" s="1"/>
  <c r="D9"/>
  <c r="E9" s="1"/>
  <c r="N9"/>
  <c r="O9" s="1"/>
  <c r="P9"/>
  <c r="K10" s="1"/>
  <c r="S10"/>
  <c r="V9"/>
  <c r="W9" s="1"/>
  <c r="W8" i="1"/>
  <c r="X8" s="1"/>
  <c r="Y8" s="1"/>
  <c r="T9" s="1"/>
  <c r="N11" l="1"/>
  <c r="O11" s="1"/>
  <c r="P11" s="1"/>
  <c r="K12" s="1"/>
  <c r="D11"/>
  <c r="E11" s="1"/>
  <c r="F11" s="1"/>
  <c r="A12" s="1"/>
  <c r="A11" i="2"/>
  <c r="D10"/>
  <c r="E10" s="1"/>
  <c r="F10"/>
  <c r="P10"/>
  <c r="K11"/>
  <c r="N10"/>
  <c r="O10" s="1"/>
  <c r="V10"/>
  <c r="W10" s="1"/>
  <c r="S11"/>
  <c r="W9" i="1"/>
  <c r="X9" s="1"/>
  <c r="Y9" s="1"/>
  <c r="T10" s="1"/>
  <c r="N12" l="1"/>
  <c r="O12" s="1"/>
  <c r="P12" s="1"/>
  <c r="K13" s="1"/>
  <c r="D12"/>
  <c r="E12" s="1"/>
  <c r="F12" s="1"/>
  <c r="A13" s="1"/>
  <c r="N11" i="2"/>
  <c r="O11" s="1"/>
  <c r="P11"/>
  <c r="K12" s="1"/>
  <c r="F11"/>
  <c r="A12" s="1"/>
  <c r="D11"/>
  <c r="E11" s="1"/>
  <c r="S12"/>
  <c r="V11"/>
  <c r="W11" s="1"/>
  <c r="W10" i="1"/>
  <c r="X10" s="1"/>
  <c r="Y10" s="1"/>
  <c r="T11" s="1"/>
  <c r="N13" l="1"/>
  <c r="O13" s="1"/>
  <c r="P13" s="1"/>
  <c r="K14" s="1"/>
  <c r="D13"/>
  <c r="E13" s="1"/>
  <c r="F13" s="1"/>
  <c r="A14" s="1"/>
  <c r="P12" i="2"/>
  <c r="K13" s="1"/>
  <c r="N12"/>
  <c r="O12" s="1"/>
  <c r="D12"/>
  <c r="E12" s="1"/>
  <c r="F12"/>
  <c r="A13" s="1"/>
  <c r="S13"/>
  <c r="V12"/>
  <c r="W12" s="1"/>
  <c r="W11" i="1"/>
  <c r="X11" s="1"/>
  <c r="Y11" s="1"/>
  <c r="T12" s="1"/>
  <c r="N14" l="1"/>
  <c r="O14" s="1"/>
  <c r="P14" s="1"/>
  <c r="K15" s="1"/>
  <c r="D14"/>
  <c r="E14" s="1"/>
  <c r="F14" s="1"/>
  <c r="A15" s="1"/>
  <c r="N13" i="2"/>
  <c r="O13" s="1"/>
  <c r="P13"/>
  <c r="K14" s="1"/>
  <c r="F13"/>
  <c r="D13"/>
  <c r="E13" s="1"/>
  <c r="A14"/>
  <c r="S14"/>
  <c r="V13"/>
  <c r="W13" s="1"/>
  <c r="W12" i="1"/>
  <c r="X12" s="1"/>
  <c r="Y12" s="1"/>
  <c r="T13" s="1"/>
  <c r="N15" l="1"/>
  <c r="O15" s="1"/>
  <c r="P15" s="1"/>
  <c r="K16" s="1"/>
  <c r="D15"/>
  <c r="E15" s="1"/>
  <c r="F15" s="1"/>
  <c r="A16" s="1"/>
  <c r="P14" i="2"/>
  <c r="K15" s="1"/>
  <c r="N14"/>
  <c r="O14" s="1"/>
  <c r="D14"/>
  <c r="E14" s="1"/>
  <c r="F14"/>
  <c r="A15" s="1"/>
  <c r="V14"/>
  <c r="W14" s="1"/>
  <c r="S15"/>
  <c r="W13" i="1"/>
  <c r="X13" s="1"/>
  <c r="Y13" s="1"/>
  <c r="T14" s="1"/>
  <c r="N16" l="1"/>
  <c r="O16" s="1"/>
  <c r="P16" s="1"/>
  <c r="K17" s="1"/>
  <c r="D16"/>
  <c r="E16" s="1"/>
  <c r="F16" s="1"/>
  <c r="A17" s="1"/>
  <c r="K16" i="2"/>
  <c r="N15"/>
  <c r="O15" s="1"/>
  <c r="P15"/>
  <c r="F15"/>
  <c r="A16"/>
  <c r="D15"/>
  <c r="E15" s="1"/>
  <c r="S16"/>
  <c r="V15"/>
  <c r="W15" s="1"/>
  <c r="W14" i="1"/>
  <c r="X14" s="1"/>
  <c r="Y14" s="1"/>
  <c r="T15" s="1"/>
  <c r="N17" l="1"/>
  <c r="O17" s="1"/>
  <c r="P17" s="1"/>
  <c r="K18" s="1"/>
  <c r="D17"/>
  <c r="E17" s="1"/>
  <c r="F17" s="1"/>
  <c r="A18" s="1"/>
  <c r="D16" i="2"/>
  <c r="E16" s="1"/>
  <c r="F16"/>
  <c r="A17" s="1"/>
  <c r="P16"/>
  <c r="N16"/>
  <c r="O16" s="1"/>
  <c r="K17"/>
  <c r="S17"/>
  <c r="V16"/>
  <c r="W16" s="1"/>
  <c r="T16" i="1"/>
  <c r="W15"/>
  <c r="X15" s="1"/>
  <c r="Y15" s="1"/>
  <c r="N18" l="1"/>
  <c r="O18" s="1"/>
  <c r="P18" s="1"/>
  <c r="K19" s="1"/>
  <c r="D18"/>
  <c r="E18" s="1"/>
  <c r="F18" s="1"/>
  <c r="A19" s="1"/>
  <c r="F17" i="2"/>
  <c r="A18" s="1"/>
  <c r="D17"/>
  <c r="E17" s="1"/>
  <c r="N17"/>
  <c r="O17" s="1"/>
  <c r="P17"/>
  <c r="K18" s="1"/>
  <c r="S18"/>
  <c r="V17"/>
  <c r="W17" s="1"/>
  <c r="W16" i="1"/>
  <c r="X16" s="1"/>
  <c r="Y16" s="1"/>
  <c r="T17" s="1"/>
  <c r="N19" l="1"/>
  <c r="O19" s="1"/>
  <c r="P19" s="1"/>
  <c r="K20" s="1"/>
  <c r="D19"/>
  <c r="E19" s="1"/>
  <c r="F19" s="1"/>
  <c r="A20" s="1"/>
  <c r="D18" i="2"/>
  <c r="E18" s="1"/>
  <c r="F18"/>
  <c r="A19" s="1"/>
  <c r="P18"/>
  <c r="K19"/>
  <c r="N18"/>
  <c r="O18" s="1"/>
  <c r="V18"/>
  <c r="W18" s="1"/>
  <c r="S19"/>
  <c r="W17" i="1"/>
  <c r="X17" s="1"/>
  <c r="Y17" s="1"/>
  <c r="T18" s="1"/>
  <c r="N20" l="1"/>
  <c r="O20" s="1"/>
  <c r="P20" s="1"/>
  <c r="K21" s="1"/>
  <c r="D20"/>
  <c r="E20" s="1"/>
  <c r="F20" s="1"/>
  <c r="A21" s="1"/>
  <c r="F19" i="2"/>
  <c r="A20" s="1"/>
  <c r="D19"/>
  <c r="E19" s="1"/>
  <c r="N19"/>
  <c r="O19" s="1"/>
  <c r="P19"/>
  <c r="K20" s="1"/>
  <c r="S20"/>
  <c r="V19"/>
  <c r="W19" s="1"/>
  <c r="W18" i="1"/>
  <c r="X18" s="1"/>
  <c r="Y18" s="1"/>
  <c r="T19" s="1"/>
  <c r="N21" l="1"/>
  <c r="O21" s="1"/>
  <c r="P21" s="1"/>
  <c r="K22" s="1"/>
  <c r="A22"/>
  <c r="D21"/>
  <c r="E21" s="1"/>
  <c r="F21" s="1"/>
  <c r="A21" i="2"/>
  <c r="D20"/>
  <c r="E20" s="1"/>
  <c r="F20"/>
  <c r="P20"/>
  <c r="N20"/>
  <c r="O20" s="1"/>
  <c r="K21"/>
  <c r="S21"/>
  <c r="V20"/>
  <c r="W20" s="1"/>
  <c r="W19" i="1"/>
  <c r="X19" s="1"/>
  <c r="Y19" s="1"/>
  <c r="T20" s="1"/>
  <c r="N22" l="1"/>
  <c r="O22" s="1"/>
  <c r="P22" s="1"/>
  <c r="K23" s="1"/>
  <c r="D22"/>
  <c r="E22" s="1"/>
  <c r="F22" s="1"/>
  <c r="A23" s="1"/>
  <c r="F21" i="2"/>
  <c r="A22" s="1"/>
  <c r="D21"/>
  <c r="E21" s="1"/>
  <c r="N21"/>
  <c r="O21" s="1"/>
  <c r="P21"/>
  <c r="K22" s="1"/>
  <c r="S22"/>
  <c r="V21"/>
  <c r="W21" s="1"/>
  <c r="W20" i="1"/>
  <c r="X20" s="1"/>
  <c r="Y20" s="1"/>
  <c r="T21" s="1"/>
  <c r="N23" l="1"/>
  <c r="O23" s="1"/>
  <c r="P23" s="1"/>
  <c r="K24" s="1"/>
  <c r="D23"/>
  <c r="E23" s="1"/>
  <c r="F23" s="1"/>
  <c r="A24" s="1"/>
  <c r="A23" i="2"/>
  <c r="D22"/>
  <c r="E22" s="1"/>
  <c r="F22"/>
  <c r="P22"/>
  <c r="K23"/>
  <c r="N22"/>
  <c r="O22" s="1"/>
  <c r="V22"/>
  <c r="W22" s="1"/>
  <c r="S23"/>
  <c r="W21" i="1"/>
  <c r="X21" s="1"/>
  <c r="Y21" s="1"/>
  <c r="T22" s="1"/>
  <c r="N24" l="1"/>
  <c r="O24" s="1"/>
  <c r="P24" s="1"/>
  <c r="K25" s="1"/>
  <c r="D24"/>
  <c r="E24" s="1"/>
  <c r="F24" s="1"/>
  <c r="A25" s="1"/>
  <c r="N23" i="2"/>
  <c r="O23" s="1"/>
  <c r="P23"/>
  <c r="K24" s="1"/>
  <c r="F23"/>
  <c r="A24"/>
  <c r="D23"/>
  <c r="E23" s="1"/>
  <c r="S24"/>
  <c r="V23"/>
  <c r="W23" s="1"/>
  <c r="W22" i="1"/>
  <c r="X22" s="1"/>
  <c r="Y22" s="1"/>
  <c r="T23" s="1"/>
  <c r="K26" l="1"/>
  <c r="N26" s="1"/>
  <c r="O26" s="1"/>
  <c r="N25"/>
  <c r="O25" s="1"/>
  <c r="P25" s="1"/>
  <c r="D25"/>
  <c r="E25" s="1"/>
  <c r="F25" s="1"/>
  <c r="A26" s="1"/>
  <c r="P24" i="2"/>
  <c r="N24"/>
  <c r="O24" s="1"/>
  <c r="K25"/>
  <c r="D24"/>
  <c r="E24" s="1"/>
  <c r="F24"/>
  <c r="A25" s="1"/>
  <c r="S25"/>
  <c r="V24"/>
  <c r="W24" s="1"/>
  <c r="W23" i="1"/>
  <c r="X23" s="1"/>
  <c r="Y23" s="1"/>
  <c r="T24" s="1"/>
  <c r="D26" l="1"/>
  <c r="E26" s="1"/>
  <c r="F25" i="2"/>
  <c r="A26" s="1"/>
  <c r="D25"/>
  <c r="E25" s="1"/>
  <c r="S26"/>
  <c r="V25"/>
  <c r="W25" s="1"/>
  <c r="K26"/>
  <c r="N25"/>
  <c r="O25" s="1"/>
  <c r="P25"/>
  <c r="W24" i="1"/>
  <c r="X24" s="1"/>
  <c r="Y24" s="1"/>
  <c r="T25" s="1"/>
  <c r="H3" l="1"/>
  <c r="F26"/>
  <c r="A27" s="1"/>
  <c r="A27" i="2"/>
  <c r="D26"/>
  <c r="E26" s="1"/>
  <c r="G3" s="1"/>
  <c r="F26"/>
  <c r="P26"/>
  <c r="N26"/>
  <c r="O26" s="1"/>
  <c r="O27" s="1"/>
  <c r="S27"/>
  <c r="V26"/>
  <c r="W26" s="1"/>
  <c r="W25" i="1"/>
  <c r="X25" s="1"/>
  <c r="T26" s="1"/>
  <c r="Y26" s="1"/>
  <c r="D27" l="1"/>
  <c r="E27" s="1"/>
  <c r="F27" s="1"/>
  <c r="A28" s="1"/>
  <c r="F27" i="2"/>
  <c r="A28" s="1"/>
  <c r="D27"/>
  <c r="E27" s="1"/>
  <c r="S28"/>
  <c r="V27"/>
  <c r="W27" s="1"/>
  <c r="Y3" s="1"/>
  <c r="W26" i="1"/>
  <c r="X26" s="1"/>
  <c r="T27" s="1"/>
  <c r="Y27" s="1"/>
  <c r="A29" l="1"/>
  <c r="D29" s="1"/>
  <c r="E29" s="1"/>
  <c r="F29" s="1"/>
  <c r="D28"/>
  <c r="E28" s="1"/>
  <c r="F28" s="1"/>
  <c r="A29" i="2"/>
  <c r="D28"/>
  <c r="E28" s="1"/>
  <c r="F28"/>
  <c r="X28"/>
  <c r="S29"/>
  <c r="V28"/>
  <c r="W28" s="1"/>
  <c r="W27" i="1"/>
  <c r="X27" s="1"/>
  <c r="T28" l="1"/>
  <c r="Y28" s="1"/>
  <c r="A30"/>
  <c r="D30" s="1"/>
  <c r="E30" s="1"/>
  <c r="F30" s="1"/>
  <c r="A31" s="1"/>
  <c r="F29" i="2"/>
  <c r="A30" s="1"/>
  <c r="D29"/>
  <c r="E29" s="1"/>
  <c r="V29"/>
  <c r="W29" s="1"/>
  <c r="X29"/>
  <c r="S30" s="1"/>
  <c r="W28" i="1" l="1"/>
  <c r="X28" s="1"/>
  <c r="T29"/>
  <c r="Y29" s="1"/>
  <c r="D31"/>
  <c r="E31" s="1"/>
  <c r="F31" s="1"/>
  <c r="A32" s="1"/>
  <c r="F30" i="2"/>
  <c r="A31" s="1"/>
  <c r="D30"/>
  <c r="E30" s="1"/>
  <c r="X30"/>
  <c r="S31" s="1"/>
  <c r="V30"/>
  <c r="W30" s="1"/>
  <c r="T30" i="1" l="1"/>
  <c r="Y30" s="1"/>
  <c r="W29"/>
  <c r="X29" s="1"/>
  <c r="D32"/>
  <c r="E32" s="1"/>
  <c r="F32" s="1"/>
  <c r="A33" s="1"/>
  <c r="D31" i="2"/>
  <c r="E31" s="1"/>
  <c r="F31"/>
  <c r="A32" s="1"/>
  <c r="X31"/>
  <c r="S32"/>
  <c r="V31"/>
  <c r="W31" s="1"/>
  <c r="T31" i="1" l="1"/>
  <c r="Y31" s="1"/>
  <c r="W30"/>
  <c r="X30" s="1"/>
  <c r="D33"/>
  <c r="E33" s="1"/>
  <c r="F33" s="1"/>
  <c r="A34" s="1"/>
  <c r="F32" i="2"/>
  <c r="A33" s="1"/>
  <c r="D32"/>
  <c r="E32" s="1"/>
  <c r="V32"/>
  <c r="W32" s="1"/>
  <c r="X32"/>
  <c r="S33" s="1"/>
  <c r="T32" i="1" l="1"/>
  <c r="W32" s="1"/>
  <c r="X32" s="1"/>
  <c r="W31"/>
  <c r="X31" s="1"/>
  <c r="A35"/>
  <c r="D34"/>
  <c r="E34" s="1"/>
  <c r="F34" s="1"/>
  <c r="A34" i="2"/>
  <c r="D33"/>
  <c r="E33" s="1"/>
  <c r="F33"/>
  <c r="X33"/>
  <c r="S34"/>
  <c r="V33"/>
  <c r="W33" s="1"/>
  <c r="Y32" i="1" l="1"/>
  <c r="T33" s="1"/>
  <c r="W33" s="1"/>
  <c r="X33" s="1"/>
  <c r="D35"/>
  <c r="E35" s="1"/>
  <c r="F35" s="1"/>
  <c r="A36" s="1"/>
  <c r="F34" i="2"/>
  <c r="A35"/>
  <c r="D34"/>
  <c r="E34" s="1"/>
  <c r="V34"/>
  <c r="W34" s="1"/>
  <c r="X34"/>
  <c r="S35" s="1"/>
  <c r="Y33" i="1" l="1"/>
  <c r="T34" s="1"/>
  <c r="W34" s="1"/>
  <c r="X34" s="1"/>
  <c r="A37"/>
  <c r="D36"/>
  <c r="E36" s="1"/>
  <c r="F36" s="1"/>
  <c r="X35" i="2"/>
  <c r="S36" s="1"/>
  <c r="V35"/>
  <c r="W35" s="1"/>
  <c r="D35"/>
  <c r="E35" s="1"/>
  <c r="F35"/>
  <c r="A36" s="1"/>
  <c r="Y34" i="1" l="1"/>
  <c r="T35" s="1"/>
  <c r="W35" s="1"/>
  <c r="X35" s="1"/>
  <c r="D37"/>
  <c r="E37" s="1"/>
  <c r="F37" s="1"/>
  <c r="A38" s="1"/>
  <c r="S37" i="2"/>
  <c r="V36"/>
  <c r="W36" s="1"/>
  <c r="X36"/>
  <c r="F36"/>
  <c r="A37"/>
  <c r="D36"/>
  <c r="E36" s="1"/>
  <c r="Y35" i="1" l="1"/>
  <c r="T36" s="1"/>
  <c r="Y36" s="1"/>
  <c r="T37" s="1"/>
  <c r="D38"/>
  <c r="E38" s="1"/>
  <c r="F38" s="1"/>
  <c r="A39" s="1"/>
  <c r="D37" i="2"/>
  <c r="E37" s="1"/>
  <c r="F37"/>
  <c r="A38" s="1"/>
  <c r="X37"/>
  <c r="S38"/>
  <c r="V37"/>
  <c r="W37" s="1"/>
  <c r="W36" i="1" l="1"/>
  <c r="X36" s="1"/>
  <c r="D39"/>
  <c r="E39" s="1"/>
  <c r="F39" s="1"/>
  <c r="A40" s="1"/>
  <c r="F38" i="2"/>
  <c r="A39" s="1"/>
  <c r="D38"/>
  <c r="E38" s="1"/>
  <c r="V38"/>
  <c r="W38" s="1"/>
  <c r="X38"/>
  <c r="S39" s="1"/>
  <c r="W37" i="1"/>
  <c r="X37" s="1"/>
  <c r="Y37"/>
  <c r="T38" s="1"/>
  <c r="D40" l="1"/>
  <c r="E40" s="1"/>
  <c r="F40" s="1"/>
  <c r="A41" s="1"/>
  <c r="D39" i="2"/>
  <c r="E39" s="1"/>
  <c r="F39"/>
  <c r="A40" s="1"/>
  <c r="X39"/>
  <c r="S40"/>
  <c r="V39"/>
  <c r="W39" s="1"/>
  <c r="W38" i="1"/>
  <c r="X38" s="1"/>
  <c r="Y38"/>
  <c r="T39" s="1"/>
  <c r="D41" l="1"/>
  <c r="E41" s="1"/>
  <c r="F41" s="1"/>
  <c r="A42" s="1"/>
  <c r="F40" i="2"/>
  <c r="A41"/>
  <c r="D40"/>
  <c r="E40" s="1"/>
  <c r="V40"/>
  <c r="W40" s="1"/>
  <c r="X40"/>
  <c r="S41" s="1"/>
  <c r="Y39" i="1"/>
  <c r="T40" s="1"/>
  <c r="W39"/>
  <c r="X39" s="1"/>
  <c r="D42" l="1"/>
  <c r="E42" s="1"/>
  <c r="F42" s="1"/>
  <c r="A43" s="1"/>
  <c r="X41" i="2"/>
  <c r="S42" s="1"/>
  <c r="V41"/>
  <c r="W41" s="1"/>
  <c r="D41"/>
  <c r="E41" s="1"/>
  <c r="F41"/>
  <c r="A42" s="1"/>
  <c r="Y40" i="1"/>
  <c r="T41" s="1"/>
  <c r="W40"/>
  <c r="X40" s="1"/>
  <c r="D43" l="1"/>
  <c r="E43" s="1"/>
  <c r="F43" s="1"/>
  <c r="A44" s="1"/>
  <c r="V42" i="2"/>
  <c r="W42" s="1"/>
  <c r="X42"/>
  <c r="S43" s="1"/>
  <c r="F42"/>
  <c r="A43"/>
  <c r="D42"/>
  <c r="E42" s="1"/>
  <c r="W41" i="1"/>
  <c r="X41" s="1"/>
  <c r="Y41"/>
  <c r="T42" s="1"/>
  <c r="A45" l="1"/>
  <c r="D44"/>
  <c r="E44" s="1"/>
  <c r="F44" s="1"/>
  <c r="X43" i="2"/>
  <c r="S44" s="1"/>
  <c r="V43"/>
  <c r="W43" s="1"/>
  <c r="D43"/>
  <c r="E43" s="1"/>
  <c r="F43"/>
  <c r="A44" s="1"/>
  <c r="W42" i="1"/>
  <c r="X42" s="1"/>
  <c r="Y42"/>
  <c r="T43" s="1"/>
  <c r="D45" l="1"/>
  <c r="E45" s="1"/>
  <c r="F45" s="1"/>
  <c r="A46" s="1"/>
  <c r="S45" i="2"/>
  <c r="V44"/>
  <c r="W44" s="1"/>
  <c r="X44"/>
  <c r="F44"/>
  <c r="A45"/>
  <c r="D44"/>
  <c r="E44" s="1"/>
  <c r="Y43" i="1"/>
  <c r="T44" s="1"/>
  <c r="W43"/>
  <c r="X43" s="1"/>
  <c r="D46" l="1"/>
  <c r="E46" s="1"/>
  <c r="F46" s="1"/>
  <c r="A47" s="1"/>
  <c r="X45" i="2"/>
  <c r="S46" s="1"/>
  <c r="V45"/>
  <c r="W45" s="1"/>
  <c r="D45"/>
  <c r="E45" s="1"/>
  <c r="F45"/>
  <c r="A46" s="1"/>
  <c r="Y44" i="1"/>
  <c r="T45" s="1"/>
  <c r="W44"/>
  <c r="X44" s="1"/>
  <c r="D47" l="1"/>
  <c r="E47" s="1"/>
  <c r="F47" s="1"/>
  <c r="A48" s="1"/>
  <c r="S47" i="2"/>
  <c r="V46"/>
  <c r="W46" s="1"/>
  <c r="X46"/>
  <c r="F46"/>
  <c r="A47"/>
  <c r="D46"/>
  <c r="E46" s="1"/>
  <c r="W45" i="1"/>
  <c r="X45" s="1"/>
  <c r="Y45"/>
  <c r="T46" s="1"/>
  <c r="D48" l="1"/>
  <c r="E48" s="1"/>
  <c r="F48" s="1"/>
  <c r="A49" s="1"/>
  <c r="X47" i="2"/>
  <c r="S48"/>
  <c r="V47"/>
  <c r="W47" s="1"/>
  <c r="D47"/>
  <c r="E47" s="1"/>
  <c r="F47"/>
  <c r="A48" s="1"/>
  <c r="W46" i="1"/>
  <c r="X46" s="1"/>
  <c r="Y46"/>
  <c r="T47" s="1"/>
  <c r="D49" l="1"/>
  <c r="E49" s="1"/>
  <c r="F49" s="1"/>
  <c r="A50" s="1"/>
  <c r="F48" i="2"/>
  <c r="A49" s="1"/>
  <c r="D48"/>
  <c r="E48" s="1"/>
  <c r="V48"/>
  <c r="W48" s="1"/>
  <c r="X48"/>
  <c r="S49" s="1"/>
  <c r="Y47" i="1"/>
  <c r="T48" s="1"/>
  <c r="W47"/>
  <c r="X47" s="1"/>
  <c r="D50" l="1"/>
  <c r="E50" s="1"/>
  <c r="F50" s="1"/>
  <c r="A51" s="1"/>
  <c r="A50" i="2"/>
  <c r="D49"/>
  <c r="E49" s="1"/>
  <c r="F49"/>
  <c r="X49"/>
  <c r="S50"/>
  <c r="V49"/>
  <c r="W49" s="1"/>
  <c r="Y48" i="1"/>
  <c r="T49" s="1"/>
  <c r="W48"/>
  <c r="X48" s="1"/>
  <c r="D51" l="1"/>
  <c r="E51" s="1"/>
  <c r="F51" s="1"/>
  <c r="A52" s="1"/>
  <c r="V50" i="2"/>
  <c r="W50" s="1"/>
  <c r="X50"/>
  <c r="S51" s="1"/>
  <c r="F50"/>
  <c r="A51" s="1"/>
  <c r="D50"/>
  <c r="E50" s="1"/>
  <c r="W49" i="1"/>
  <c r="X49" s="1"/>
  <c r="Y49"/>
  <c r="T50" s="1"/>
  <c r="D52" l="1"/>
  <c r="E52" s="1"/>
  <c r="F52" s="1"/>
  <c r="A53" s="1"/>
  <c r="X51" i="2"/>
  <c r="S52"/>
  <c r="V51"/>
  <c r="W51" s="1"/>
  <c r="D51"/>
  <c r="E51" s="1"/>
  <c r="F51"/>
  <c r="A52" s="1"/>
  <c r="W50" i="1"/>
  <c r="X50" s="1"/>
  <c r="Y50"/>
  <c r="T51" s="1"/>
  <c r="D53" l="1"/>
  <c r="E53" s="1"/>
  <c r="F53" s="1"/>
  <c r="A54" s="1"/>
  <c r="F52" i="2"/>
  <c r="A53" s="1"/>
  <c r="D52"/>
  <c r="E52" s="1"/>
  <c r="V52"/>
  <c r="W52" s="1"/>
  <c r="X52"/>
  <c r="S53" s="1"/>
  <c r="Y51" i="1"/>
  <c r="T52" s="1"/>
  <c r="W51"/>
  <c r="X51" s="1"/>
  <c r="D54" l="1"/>
  <c r="E54" s="1"/>
  <c r="F54" s="1"/>
  <c r="A55" s="1"/>
  <c r="X53" i="2"/>
  <c r="S54" s="1"/>
  <c r="V53"/>
  <c r="W53" s="1"/>
  <c r="D53"/>
  <c r="E53" s="1"/>
  <c r="F53"/>
  <c r="A54" s="1"/>
  <c r="Y52" i="1"/>
  <c r="T53" s="1"/>
  <c r="W52"/>
  <c r="X52" s="1"/>
  <c r="D55" l="1"/>
  <c r="E55" s="1"/>
  <c r="F55" s="1"/>
  <c r="A56" s="1"/>
  <c r="S55" i="2"/>
  <c r="V54"/>
  <c r="W54" s="1"/>
  <c r="X54"/>
  <c r="F54"/>
  <c r="A55"/>
  <c r="D54"/>
  <c r="E54" s="1"/>
  <c r="W53" i="1"/>
  <c r="X53" s="1"/>
  <c r="Y53"/>
  <c r="T54" s="1"/>
  <c r="D56" l="1"/>
  <c r="E56" s="1"/>
  <c r="F56" s="1"/>
  <c r="A57" s="1"/>
  <c r="X55" i="2"/>
  <c r="S56"/>
  <c r="V55"/>
  <c r="W55" s="1"/>
  <c r="D55"/>
  <c r="E55" s="1"/>
  <c r="F55"/>
  <c r="A56" s="1"/>
  <c r="W54" i="1"/>
  <c r="X54" s="1"/>
  <c r="Y54"/>
  <c r="T55" s="1"/>
  <c r="D57" l="1"/>
  <c r="E57" s="1"/>
  <c r="F57" s="1"/>
  <c r="A58" s="1"/>
  <c r="F56" i="2"/>
  <c r="A57" s="1"/>
  <c r="D56"/>
  <c r="E56" s="1"/>
  <c r="V56"/>
  <c r="W56" s="1"/>
  <c r="X56"/>
  <c r="S57" s="1"/>
  <c r="Y55" i="1"/>
  <c r="T56" s="1"/>
  <c r="W55"/>
  <c r="X55" s="1"/>
  <c r="D58" l="1"/>
  <c r="E58" s="1"/>
  <c r="F58" s="1"/>
  <c r="A59" s="1"/>
  <c r="A58" i="2"/>
  <c r="D57"/>
  <c r="E57" s="1"/>
  <c r="F57"/>
  <c r="X57"/>
  <c r="S58"/>
  <c r="V57"/>
  <c r="W57" s="1"/>
  <c r="Y56" i="1"/>
  <c r="T57" s="1"/>
  <c r="W56"/>
  <c r="X56" s="1"/>
  <c r="D59" l="1"/>
  <c r="E59" s="1"/>
  <c r="F59" s="1"/>
  <c r="A60" s="1"/>
  <c r="V58" i="2"/>
  <c r="W58" s="1"/>
  <c r="X58"/>
  <c r="S59" s="1"/>
  <c r="F58"/>
  <c r="A59" s="1"/>
  <c r="D58"/>
  <c r="E58" s="1"/>
  <c r="W57" i="1"/>
  <c r="X57" s="1"/>
  <c r="Y57"/>
  <c r="T58" s="1"/>
  <c r="D60" l="1"/>
  <c r="E60" s="1"/>
  <c r="F60" s="1"/>
  <c r="A61" s="1"/>
  <c r="D59" i="2"/>
  <c r="E59" s="1"/>
  <c r="F59"/>
  <c r="A60" s="1"/>
  <c r="X59"/>
  <c r="S60" s="1"/>
  <c r="V59"/>
  <c r="W59" s="1"/>
  <c r="W58" i="1"/>
  <c r="X58" s="1"/>
  <c r="Y58"/>
  <c r="T59" s="1"/>
  <c r="D61" l="1"/>
  <c r="E61" s="1"/>
  <c r="F61" s="1"/>
  <c r="A62" s="1"/>
  <c r="F60" i="2"/>
  <c r="A61" s="1"/>
  <c r="D60"/>
  <c r="E60" s="1"/>
  <c r="V60"/>
  <c r="W60" s="1"/>
  <c r="X60"/>
  <c r="S61" s="1"/>
  <c r="Y59" i="1"/>
  <c r="T60" s="1"/>
  <c r="W59"/>
  <c r="X59" s="1"/>
  <c r="D62" l="1"/>
  <c r="E62" s="1"/>
  <c r="F62" s="1"/>
  <c r="A63" s="1"/>
  <c r="A62" i="2"/>
  <c r="D61"/>
  <c r="E61" s="1"/>
  <c r="F61"/>
  <c r="X61"/>
  <c r="S62"/>
  <c r="V61"/>
  <c r="W61" s="1"/>
  <c r="Y60" i="1"/>
  <c r="T61" s="1"/>
  <c r="W60"/>
  <c r="X60" s="1"/>
  <c r="D63" l="1"/>
  <c r="E63" s="1"/>
  <c r="F63" s="1"/>
  <c r="A64" s="1"/>
  <c r="V62" i="2"/>
  <c r="W62" s="1"/>
  <c r="X62"/>
  <c r="S63" s="1"/>
  <c r="F62"/>
  <c r="A63" s="1"/>
  <c r="D62"/>
  <c r="E62" s="1"/>
  <c r="W61" i="1"/>
  <c r="X61" s="1"/>
  <c r="Y61"/>
  <c r="T62" s="1"/>
  <c r="D64" l="1"/>
  <c r="E64" s="1"/>
  <c r="F64" s="1"/>
  <c r="A65" s="1"/>
  <c r="D63" i="2"/>
  <c r="E63" s="1"/>
  <c r="F63"/>
  <c r="A64" s="1"/>
  <c r="X63"/>
  <c r="S64" s="1"/>
  <c r="V63"/>
  <c r="W63" s="1"/>
  <c r="W62" i="1"/>
  <c r="X62" s="1"/>
  <c r="Y62"/>
  <c r="T63" s="1"/>
  <c r="D65" l="1"/>
  <c r="E65" s="1"/>
  <c r="F65" s="1"/>
  <c r="A66" s="1"/>
  <c r="V64" i="2"/>
  <c r="W64" s="1"/>
  <c r="X64"/>
  <c r="S65" s="1"/>
  <c r="F64"/>
  <c r="A65"/>
  <c r="D64"/>
  <c r="E64" s="1"/>
  <c r="Y63" i="1"/>
  <c r="T64" s="1"/>
  <c r="W63"/>
  <c r="X63" s="1"/>
  <c r="D66" l="1"/>
  <c r="E66" s="1"/>
  <c r="F66" s="1"/>
  <c r="A67" s="1"/>
  <c r="X65" i="2"/>
  <c r="S66"/>
  <c r="V65"/>
  <c r="W65" s="1"/>
  <c r="D65"/>
  <c r="E65" s="1"/>
  <c r="F65"/>
  <c r="A66" s="1"/>
  <c r="Y64" i="1"/>
  <c r="T65" s="1"/>
  <c r="W64"/>
  <c r="X64" s="1"/>
  <c r="D67" l="1"/>
  <c r="E67" s="1"/>
  <c r="F67" s="1"/>
  <c r="A68" s="1"/>
  <c r="F66" i="2"/>
  <c r="A67" s="1"/>
  <c r="D66"/>
  <c r="E66" s="1"/>
  <c r="V66"/>
  <c r="W66" s="1"/>
  <c r="X66"/>
  <c r="S67" s="1"/>
  <c r="W65" i="1"/>
  <c r="X65" s="1"/>
  <c r="Y65"/>
  <c r="T66" s="1"/>
  <c r="D68" l="1"/>
  <c r="E68" s="1"/>
  <c r="F68" s="1"/>
  <c r="A69" s="1"/>
  <c r="D67" i="2"/>
  <c r="E67" s="1"/>
  <c r="F67"/>
  <c r="A68" s="1"/>
  <c r="X67"/>
  <c r="S68"/>
  <c r="V67"/>
  <c r="W67" s="1"/>
  <c r="W66" i="1"/>
  <c r="X66" s="1"/>
  <c r="Y66"/>
  <c r="T67" s="1"/>
  <c r="D69" l="1"/>
  <c r="E69" s="1"/>
  <c r="F69" s="1"/>
  <c r="A70" s="1"/>
  <c r="F68" i="2"/>
  <c r="A69"/>
  <c r="D68"/>
  <c r="E68" s="1"/>
  <c r="V68"/>
  <c r="W68" s="1"/>
  <c r="X68"/>
  <c r="S69" s="1"/>
  <c r="Y67" i="1"/>
  <c r="T68" s="1"/>
  <c r="W67"/>
  <c r="X67" s="1"/>
  <c r="D70" l="1"/>
  <c r="E70" s="1"/>
  <c r="F70" s="1"/>
  <c r="A71" s="1"/>
  <c r="X69" i="2"/>
  <c r="S70" s="1"/>
  <c r="V69"/>
  <c r="W69" s="1"/>
  <c r="D69"/>
  <c r="E69" s="1"/>
  <c r="F69"/>
  <c r="A70" s="1"/>
  <c r="Y68" i="1"/>
  <c r="T69" s="1"/>
  <c r="W68"/>
  <c r="X68" s="1"/>
  <c r="D71" l="1"/>
  <c r="E71" s="1"/>
  <c r="F71" s="1"/>
  <c r="A72" s="1"/>
  <c r="V70" i="2"/>
  <c r="W70" s="1"/>
  <c r="X70"/>
  <c r="S71" s="1"/>
  <c r="F70"/>
  <c r="A71"/>
  <c r="D70"/>
  <c r="E70" s="1"/>
  <c r="W69" i="1"/>
  <c r="X69" s="1"/>
  <c r="Y69"/>
  <c r="T70" s="1"/>
  <c r="D72" l="1"/>
  <c r="E72" s="1"/>
  <c r="F72" s="1"/>
  <c r="A73" s="1"/>
  <c r="X71" i="2"/>
  <c r="S72" s="1"/>
  <c r="V71"/>
  <c r="W71" s="1"/>
  <c r="D71"/>
  <c r="E71" s="1"/>
  <c r="F71"/>
  <c r="A72" s="1"/>
  <c r="W70" i="1"/>
  <c r="X70" s="1"/>
  <c r="Y70"/>
  <c r="T71" s="1"/>
  <c r="D73" l="1"/>
  <c r="E73" s="1"/>
  <c r="F73" s="1"/>
  <c r="A74" s="1"/>
  <c r="S73" i="2"/>
  <c r="V72"/>
  <c r="W72" s="1"/>
  <c r="X72"/>
  <c r="F72"/>
  <c r="A73"/>
  <c r="D72"/>
  <c r="E72" s="1"/>
  <c r="Y71" i="1"/>
  <c r="T72" s="1"/>
  <c r="W71"/>
  <c r="X71" s="1"/>
  <c r="D74" l="1"/>
  <c r="E74" s="1"/>
  <c r="F74" s="1"/>
  <c r="A75" s="1"/>
  <c r="X73" i="2"/>
  <c r="S74" s="1"/>
  <c r="V73"/>
  <c r="W73" s="1"/>
  <c r="D73"/>
  <c r="E73" s="1"/>
  <c r="F73"/>
  <c r="A74" s="1"/>
  <c r="Y72" i="1"/>
  <c r="T73" s="1"/>
  <c r="W72"/>
  <c r="X72" s="1"/>
  <c r="D75" l="1"/>
  <c r="E75" s="1"/>
  <c r="F75" s="1"/>
  <c r="A76" s="1"/>
  <c r="S75" i="2"/>
  <c r="V74"/>
  <c r="W74" s="1"/>
  <c r="X74"/>
  <c r="F74"/>
  <c r="A75"/>
  <c r="D74"/>
  <c r="E74" s="1"/>
  <c r="W73" i="1"/>
  <c r="X73" s="1"/>
  <c r="Y73"/>
  <c r="T74" s="1"/>
  <c r="D76" l="1"/>
  <c r="E76" s="1"/>
  <c r="F76" s="1"/>
  <c r="A77" s="1"/>
  <c r="D75" i="2"/>
  <c r="E75" s="1"/>
  <c r="F75"/>
  <c r="A76" s="1"/>
  <c r="X75"/>
  <c r="S76"/>
  <c r="V75"/>
  <c r="W75" s="1"/>
  <c r="W74" i="1"/>
  <c r="X74" s="1"/>
  <c r="Y74"/>
  <c r="T75" s="1"/>
  <c r="A78" l="1"/>
  <c r="D77"/>
  <c r="E77" s="1"/>
  <c r="F77" s="1"/>
  <c r="F76" i="2"/>
  <c r="A77"/>
  <c r="D76"/>
  <c r="E76" s="1"/>
  <c r="V76"/>
  <c r="W76" s="1"/>
  <c r="X76"/>
  <c r="S77" s="1"/>
  <c r="Y75" i="1"/>
  <c r="T76" s="1"/>
  <c r="W75"/>
  <c r="X75" s="1"/>
  <c r="D78" l="1"/>
  <c r="E78" s="1"/>
  <c r="F78" s="1"/>
  <c r="A79" s="1"/>
  <c r="X77" i="2"/>
  <c r="S78"/>
  <c r="V77"/>
  <c r="W77" s="1"/>
  <c r="D77"/>
  <c r="E77" s="1"/>
  <c r="F77"/>
  <c r="A78" s="1"/>
  <c r="Y76" i="1"/>
  <c r="T77" s="1"/>
  <c r="W76"/>
  <c r="X76" s="1"/>
  <c r="D79" l="1"/>
  <c r="E79" s="1"/>
  <c r="F79" s="1"/>
  <c r="A80" s="1"/>
  <c r="F78" i="2"/>
  <c r="A79" s="1"/>
  <c r="D78"/>
  <c r="E78" s="1"/>
  <c r="V78"/>
  <c r="W78" s="1"/>
  <c r="X78"/>
  <c r="S79" s="1"/>
  <c r="W77" i="1"/>
  <c r="X77" s="1"/>
  <c r="Y77"/>
  <c r="T78" s="1"/>
  <c r="D80" l="1"/>
  <c r="E80" s="1"/>
  <c r="F80" s="1"/>
  <c r="A81" s="1"/>
  <c r="D79" i="2"/>
  <c r="E79" s="1"/>
  <c r="F79"/>
  <c r="A80" s="1"/>
  <c r="X79"/>
  <c r="S80"/>
  <c r="V79"/>
  <c r="W79" s="1"/>
  <c r="W78" i="1"/>
  <c r="X78" s="1"/>
  <c r="Y78"/>
  <c r="T79" s="1"/>
  <c r="D81" l="1"/>
  <c r="E81" s="1"/>
  <c r="F81" s="1"/>
  <c r="A82" s="1"/>
  <c r="F80" i="2"/>
  <c r="A81" s="1"/>
  <c r="D80"/>
  <c r="E80" s="1"/>
  <c r="X80"/>
  <c r="V80"/>
  <c r="W80" s="1"/>
  <c r="S81"/>
  <c r="Y79" i="1"/>
  <c r="T80" s="1"/>
  <c r="W79"/>
  <c r="X79" s="1"/>
  <c r="A83" l="1"/>
  <c r="D82"/>
  <c r="E82" s="1"/>
  <c r="F82" s="1"/>
  <c r="D81" i="2"/>
  <c r="E81" s="1"/>
  <c r="F81"/>
  <c r="A82" s="1"/>
  <c r="V81"/>
  <c r="W81" s="1"/>
  <c r="X81"/>
  <c r="S82" s="1"/>
  <c r="Y80" i="1"/>
  <c r="T81" s="1"/>
  <c r="W80"/>
  <c r="X80" s="1"/>
  <c r="D83" l="1"/>
  <c r="E83" s="1"/>
  <c r="F83" s="1"/>
  <c r="A84" s="1"/>
  <c r="F82" i="2"/>
  <c r="A83" s="1"/>
  <c r="D82"/>
  <c r="E82" s="1"/>
  <c r="X82"/>
  <c r="S83"/>
  <c r="V82"/>
  <c r="W82" s="1"/>
  <c r="W81" i="1"/>
  <c r="X81" s="1"/>
  <c r="Y81"/>
  <c r="T82" s="1"/>
  <c r="D84" l="1"/>
  <c r="E84" s="1"/>
  <c r="F84" s="1"/>
  <c r="A85" s="1"/>
  <c r="D83" i="2"/>
  <c r="E83" s="1"/>
  <c r="F83"/>
  <c r="A84" s="1"/>
  <c r="V83"/>
  <c r="W83" s="1"/>
  <c r="X83"/>
  <c r="S84" s="1"/>
  <c r="W82" i="1"/>
  <c r="X82" s="1"/>
  <c r="Y82"/>
  <c r="T83" s="1"/>
  <c r="D85" l="1"/>
  <c r="E85" s="1"/>
  <c r="F85" s="1"/>
  <c r="A86" s="1"/>
  <c r="F84" i="2"/>
  <c r="A85" s="1"/>
  <c r="D84"/>
  <c r="E84" s="1"/>
  <c r="X84"/>
  <c r="S85"/>
  <c r="V84"/>
  <c r="W84" s="1"/>
  <c r="Y83" i="1"/>
  <c r="T84" s="1"/>
  <c r="W83"/>
  <c r="X83" s="1"/>
  <c r="D86" l="1"/>
  <c r="E86" s="1"/>
  <c r="F86" s="1"/>
  <c r="A87" s="1"/>
  <c r="A86" i="2"/>
  <c r="D85"/>
  <c r="E85" s="1"/>
  <c r="F85"/>
  <c r="V85"/>
  <c r="W85" s="1"/>
  <c r="X85"/>
  <c r="S86" s="1"/>
  <c r="Y84" i="1"/>
  <c r="T85" s="1"/>
  <c r="W84"/>
  <c r="X84" s="1"/>
  <c r="D87" l="1"/>
  <c r="E87" s="1"/>
  <c r="F87" s="1"/>
  <c r="A88" s="1"/>
  <c r="X86" i="2"/>
  <c r="S87" s="1"/>
  <c r="V86"/>
  <c r="W86" s="1"/>
  <c r="F86"/>
  <c r="A87"/>
  <c r="D86"/>
  <c r="E86" s="1"/>
  <c r="W85" i="1"/>
  <c r="X85" s="1"/>
  <c r="Y85"/>
  <c r="T86" s="1"/>
  <c r="A89" l="1"/>
  <c r="D88"/>
  <c r="E88" s="1"/>
  <c r="F88" s="1"/>
  <c r="V87" i="2"/>
  <c r="W87" s="1"/>
  <c r="X87"/>
  <c r="S88" s="1"/>
  <c r="D87"/>
  <c r="E87" s="1"/>
  <c r="F87"/>
  <c r="A88" s="1"/>
  <c r="W86" i="1"/>
  <c r="X86" s="1"/>
  <c r="Y86"/>
  <c r="T87" s="1"/>
  <c r="D89" l="1"/>
  <c r="E89" s="1"/>
  <c r="F89" s="1"/>
  <c r="A90" s="1"/>
  <c r="X88" i="2"/>
  <c r="S89"/>
  <c r="V88"/>
  <c r="W88" s="1"/>
  <c r="F88"/>
  <c r="A89" s="1"/>
  <c r="D88"/>
  <c r="E88" s="1"/>
  <c r="Y87" i="1"/>
  <c r="T88" s="1"/>
  <c r="W87"/>
  <c r="X87" s="1"/>
  <c r="D90" l="1"/>
  <c r="E90" s="1"/>
  <c r="F90" s="1"/>
  <c r="A91" s="1"/>
  <c r="A90" i="2"/>
  <c r="D89"/>
  <c r="E89" s="1"/>
  <c r="F89"/>
  <c r="V89"/>
  <c r="W89" s="1"/>
  <c r="X89"/>
  <c r="S90" s="1"/>
  <c r="Y88" i="1"/>
  <c r="T89" s="1"/>
  <c r="W88"/>
  <c r="X88" s="1"/>
  <c r="D91" l="1"/>
  <c r="E91" s="1"/>
  <c r="F91" s="1"/>
  <c r="A92" s="1"/>
  <c r="X90" i="2"/>
  <c r="S91" s="1"/>
  <c r="V90"/>
  <c r="W90" s="1"/>
  <c r="F90"/>
  <c r="A91"/>
  <c r="D90"/>
  <c r="E90" s="1"/>
  <c r="W89" i="1"/>
  <c r="X89" s="1"/>
  <c r="Y89"/>
  <c r="T90" s="1"/>
  <c r="D92" l="1"/>
  <c r="E92" s="1"/>
  <c r="F92" s="1"/>
  <c r="A93" s="1"/>
  <c r="S92" i="2"/>
  <c r="V91"/>
  <c r="W91" s="1"/>
  <c r="X91"/>
  <c r="D91"/>
  <c r="E91" s="1"/>
  <c r="F91"/>
  <c r="A92" s="1"/>
  <c r="W90" i="1"/>
  <c r="X90" s="1"/>
  <c r="Y90"/>
  <c r="T91" s="1"/>
  <c r="D93" l="1"/>
  <c r="E93" s="1"/>
  <c r="F93" s="1"/>
  <c r="A94" s="1"/>
  <c r="F92" i="2"/>
  <c r="A93" s="1"/>
  <c r="D92"/>
  <c r="E92" s="1"/>
  <c r="X92"/>
  <c r="S93"/>
  <c r="V92"/>
  <c r="W92" s="1"/>
  <c r="Y91" i="1"/>
  <c r="T92" s="1"/>
  <c r="W91"/>
  <c r="X91" s="1"/>
  <c r="D94" l="1"/>
  <c r="E94" s="1"/>
  <c r="F94" s="1"/>
  <c r="A95" s="1"/>
  <c r="A94" i="2"/>
  <c r="D93"/>
  <c r="E93" s="1"/>
  <c r="F93"/>
  <c r="V93"/>
  <c r="W93" s="1"/>
  <c r="X93"/>
  <c r="S94" s="1"/>
  <c r="Y92" i="1"/>
  <c r="T93" s="1"/>
  <c r="W92"/>
  <c r="X92" s="1"/>
  <c r="D95" l="1"/>
  <c r="E95" s="1"/>
  <c r="F95" s="1"/>
  <c r="A96" s="1"/>
  <c r="X94" i="2"/>
  <c r="S95" s="1"/>
  <c r="V94"/>
  <c r="W94" s="1"/>
  <c r="F94"/>
  <c r="A95"/>
  <c r="D94"/>
  <c r="E94" s="1"/>
  <c r="W93" i="1"/>
  <c r="X93" s="1"/>
  <c r="Y93"/>
  <c r="T94" s="1"/>
  <c r="D96" l="1"/>
  <c r="E96" s="1"/>
  <c r="F96" s="1"/>
  <c r="A97" s="1"/>
  <c r="V95" i="2"/>
  <c r="W95" s="1"/>
  <c r="X95"/>
  <c r="S96" s="1"/>
  <c r="D95"/>
  <c r="E95" s="1"/>
  <c r="F95"/>
  <c r="A96" s="1"/>
  <c r="W94" i="1"/>
  <c r="X94" s="1"/>
  <c r="Y94"/>
  <c r="T95" s="1"/>
  <c r="D97" l="1"/>
  <c r="E97" s="1"/>
  <c r="F97" s="1"/>
  <c r="A98" s="1"/>
  <c r="X96" i="2"/>
  <c r="S97" s="1"/>
  <c r="V96"/>
  <c r="W96" s="1"/>
  <c r="F96"/>
  <c r="A97"/>
  <c r="D96"/>
  <c r="E96" s="1"/>
  <c r="Y95" i="1"/>
  <c r="T96" s="1"/>
  <c r="W95"/>
  <c r="X95" s="1"/>
  <c r="D98" l="1"/>
  <c r="E98" s="1"/>
  <c r="F98" s="1"/>
  <c r="A99" s="1"/>
  <c r="S98" i="2"/>
  <c r="V97"/>
  <c r="W97" s="1"/>
  <c r="X97"/>
  <c r="D97"/>
  <c r="E97" s="1"/>
  <c r="F97"/>
  <c r="A98" s="1"/>
  <c r="Y96" i="1"/>
  <c r="T97" s="1"/>
  <c r="W96"/>
  <c r="X96" s="1"/>
  <c r="D99" l="1"/>
  <c r="E99" s="1"/>
  <c r="F99" s="1"/>
  <c r="A100" s="1"/>
  <c r="F98" i="2"/>
  <c r="A99" s="1"/>
  <c r="D98"/>
  <c r="E98" s="1"/>
  <c r="X98"/>
  <c r="S99"/>
  <c r="V98"/>
  <c r="W98" s="1"/>
  <c r="W97" i="1"/>
  <c r="X97" s="1"/>
  <c r="Y97"/>
  <c r="T98" s="1"/>
  <c r="D100" l="1"/>
  <c r="E100" s="1"/>
  <c r="F100" s="1"/>
  <c r="A101" s="1"/>
  <c r="D99" i="2"/>
  <c r="E99" s="1"/>
  <c r="F99"/>
  <c r="A100" s="1"/>
  <c r="V99"/>
  <c r="W99" s="1"/>
  <c r="X99"/>
  <c r="S100" s="1"/>
  <c r="W98" i="1"/>
  <c r="X98" s="1"/>
  <c r="Y98"/>
  <c r="T99" s="1"/>
  <c r="D101" l="1"/>
  <c r="E101" s="1"/>
  <c r="F101" s="1"/>
  <c r="A102" s="1"/>
  <c r="F100" i="2"/>
  <c r="A101" s="1"/>
  <c r="D100"/>
  <c r="E100" s="1"/>
  <c r="X100"/>
  <c r="S101"/>
  <c r="V100"/>
  <c r="W100" s="1"/>
  <c r="Y99" i="1"/>
  <c r="T100" s="1"/>
  <c r="W99"/>
  <c r="X99" s="1"/>
  <c r="D102" l="1"/>
  <c r="E102" s="1"/>
  <c r="F102" s="1"/>
  <c r="A103" s="1"/>
  <c r="D101" i="2"/>
  <c r="E101" s="1"/>
  <c r="F101"/>
  <c r="A102" s="1"/>
  <c r="V101"/>
  <c r="W101" s="1"/>
  <c r="X101"/>
  <c r="S102" s="1"/>
  <c r="Y100" i="1"/>
  <c r="T101" s="1"/>
  <c r="W100"/>
  <c r="X100" s="1"/>
  <c r="D103" l="1"/>
  <c r="E103" s="1"/>
  <c r="F103" s="1"/>
  <c r="A104" s="1"/>
  <c r="F102" i="2"/>
  <c r="A103" s="1"/>
  <c r="D102"/>
  <c r="E102" s="1"/>
  <c r="X102"/>
  <c r="S103"/>
  <c r="V102"/>
  <c r="W102" s="1"/>
  <c r="W101" i="1"/>
  <c r="X101" s="1"/>
  <c r="Y101"/>
  <c r="T102" s="1"/>
  <c r="D104" l="1"/>
  <c r="E104" s="1"/>
  <c r="F104" s="1"/>
  <c r="A105" s="1"/>
  <c r="D103" i="2"/>
  <c r="E103" s="1"/>
  <c r="F103"/>
  <c r="A104" s="1"/>
  <c r="S104"/>
  <c r="V103"/>
  <c r="W103" s="1"/>
  <c r="X103"/>
  <c r="W102" i="1"/>
  <c r="X102" s="1"/>
  <c r="Y102"/>
  <c r="T103" s="1"/>
  <c r="D105" l="1"/>
  <c r="E105" s="1"/>
  <c r="F105" s="1"/>
  <c r="A106" s="1"/>
  <c r="F104" i="2"/>
  <c r="A105"/>
  <c r="D104"/>
  <c r="E104" s="1"/>
  <c r="X104"/>
  <c r="S105"/>
  <c r="V104"/>
  <c r="W104" s="1"/>
  <c r="Y103" i="1"/>
  <c r="T104" s="1"/>
  <c r="W103"/>
  <c r="X103" s="1"/>
  <c r="D106" l="1"/>
  <c r="E106" s="1"/>
  <c r="F106" s="1"/>
  <c r="A107" s="1"/>
  <c r="V105" i="2"/>
  <c r="W105" s="1"/>
  <c r="X105"/>
  <c r="S106" s="1"/>
  <c r="D105"/>
  <c r="E105" s="1"/>
  <c r="F105"/>
  <c r="A106" s="1"/>
  <c r="Y104" i="1"/>
  <c r="T105" s="1"/>
  <c r="W104"/>
  <c r="X104" s="1"/>
  <c r="D107" l="1"/>
  <c r="E107" s="1"/>
  <c r="F107" s="1"/>
  <c r="A108" s="1"/>
  <c r="X106" i="2"/>
  <c r="S107"/>
  <c r="V106"/>
  <c r="W106" s="1"/>
  <c r="F106"/>
  <c r="A107"/>
  <c r="D106"/>
  <c r="E106" s="1"/>
  <c r="W105" i="1"/>
  <c r="X105" s="1"/>
  <c r="Y105"/>
  <c r="T106" s="1"/>
  <c r="D108" l="1"/>
  <c r="E108" s="1"/>
  <c r="F108" s="1"/>
  <c r="A109" s="1"/>
  <c r="D107" i="2"/>
  <c r="E107" s="1"/>
  <c r="F107"/>
  <c r="A108" s="1"/>
  <c r="V107"/>
  <c r="W107" s="1"/>
  <c r="X107"/>
  <c r="S108" s="1"/>
  <c r="W106" i="1"/>
  <c r="X106" s="1"/>
  <c r="Y106"/>
  <c r="T107" s="1"/>
  <c r="D109" l="1"/>
  <c r="E109" s="1"/>
  <c r="F109" s="1"/>
  <c r="A110" s="1"/>
  <c r="F108" i="2"/>
  <c r="A109" s="1"/>
  <c r="D108"/>
  <c r="E108" s="1"/>
  <c r="X108"/>
  <c r="S109"/>
  <c r="V108"/>
  <c r="W108" s="1"/>
  <c r="Y107" i="1"/>
  <c r="T108" s="1"/>
  <c r="W107"/>
  <c r="X107" s="1"/>
  <c r="D110" l="1"/>
  <c r="E110" s="1"/>
  <c r="F110" s="1"/>
  <c r="A111" s="1"/>
  <c r="A110" i="2"/>
  <c r="D109"/>
  <c r="E109" s="1"/>
  <c r="F109"/>
  <c r="V109"/>
  <c r="W109" s="1"/>
  <c r="X109"/>
  <c r="S110" s="1"/>
  <c r="Y108" i="1"/>
  <c r="T109" s="1"/>
  <c r="W108"/>
  <c r="X108" s="1"/>
  <c r="D111" l="1"/>
  <c r="E111" s="1"/>
  <c r="F111" s="1"/>
  <c r="A112" s="1"/>
  <c r="X110" i="2"/>
  <c r="S111" s="1"/>
  <c r="V110"/>
  <c r="W110" s="1"/>
  <c r="F110"/>
  <c r="A111"/>
  <c r="D110"/>
  <c r="E110" s="1"/>
  <c r="W109" i="1"/>
  <c r="X109" s="1"/>
  <c r="Y109"/>
  <c r="T110" s="1"/>
  <c r="D112" l="1"/>
  <c r="E112" s="1"/>
  <c r="F112" s="1"/>
  <c r="A113" s="1"/>
  <c r="V111" i="2"/>
  <c r="W111" s="1"/>
  <c r="X111"/>
  <c r="S112" s="1"/>
  <c r="D111"/>
  <c r="E111" s="1"/>
  <c r="F111"/>
  <c r="A112" s="1"/>
  <c r="W110" i="1"/>
  <c r="X110" s="1"/>
  <c r="Y110"/>
  <c r="T111" s="1"/>
  <c r="D113" l="1"/>
  <c r="E113" s="1"/>
  <c r="F113" s="1"/>
  <c r="A114" s="1"/>
  <c r="X112" i="2"/>
  <c r="S113" s="1"/>
  <c r="V112"/>
  <c r="W112" s="1"/>
  <c r="F112"/>
  <c r="A113"/>
  <c r="D112"/>
  <c r="E112" s="1"/>
  <c r="Y111" i="1"/>
  <c r="T112" s="1"/>
  <c r="W111"/>
  <c r="X111" s="1"/>
  <c r="D114" l="1"/>
  <c r="E114" s="1"/>
  <c r="F114" s="1"/>
  <c r="A115" s="1"/>
  <c r="V113" i="2"/>
  <c r="W113" s="1"/>
  <c r="X113"/>
  <c r="S114" s="1"/>
  <c r="D113"/>
  <c r="E113" s="1"/>
  <c r="F113"/>
  <c r="A114" s="1"/>
  <c r="Y112" i="1"/>
  <c r="T113" s="1"/>
  <c r="W112"/>
  <c r="X112" s="1"/>
  <c r="D115" l="1"/>
  <c r="E115" s="1"/>
  <c r="F115" s="1"/>
  <c r="A116" s="1"/>
  <c r="X114" i="2"/>
  <c r="S115" s="1"/>
  <c r="V114"/>
  <c r="W114" s="1"/>
  <c r="F114"/>
  <c r="A115"/>
  <c r="D114"/>
  <c r="E114" s="1"/>
  <c r="W113" i="1"/>
  <c r="X113" s="1"/>
  <c r="Y113"/>
  <c r="T114" s="1"/>
  <c r="D116" l="1"/>
  <c r="E116" s="1"/>
  <c r="F116" s="1"/>
  <c r="A117" s="1"/>
  <c r="S116" i="2"/>
  <c r="V115"/>
  <c r="W115" s="1"/>
  <c r="X115"/>
  <c r="D115"/>
  <c r="E115" s="1"/>
  <c r="F115"/>
  <c r="A116" s="1"/>
  <c r="W114" i="1"/>
  <c r="X114" s="1"/>
  <c r="Y114"/>
  <c r="T115" s="1"/>
  <c r="D117" l="1"/>
  <c r="E117" s="1"/>
  <c r="F117" s="1"/>
  <c r="A118" s="1"/>
  <c r="F116" i="2"/>
  <c r="A117" s="1"/>
  <c r="D116"/>
  <c r="E116" s="1"/>
  <c r="X116"/>
  <c r="S117" s="1"/>
  <c r="V116"/>
  <c r="W116" s="1"/>
  <c r="Y115" i="1"/>
  <c r="T116" s="1"/>
  <c r="W115"/>
  <c r="X115" s="1"/>
  <c r="D118" l="1"/>
  <c r="E118" s="1"/>
  <c r="F118" s="1"/>
  <c r="A119" s="1"/>
  <c r="F117" i="2"/>
  <c r="A118" s="1"/>
  <c r="D117"/>
  <c r="E117" s="1"/>
  <c r="X117"/>
  <c r="S118"/>
  <c r="V117"/>
  <c r="W117" s="1"/>
  <c r="Y116" i="1"/>
  <c r="T117" s="1"/>
  <c r="W116"/>
  <c r="X116" s="1"/>
  <c r="D119" l="1"/>
  <c r="E119" s="1"/>
  <c r="F119" s="1"/>
  <c r="A120" s="1"/>
  <c r="A119" i="2"/>
  <c r="D118"/>
  <c r="E118" s="1"/>
  <c r="F118"/>
  <c r="V118"/>
  <c r="W118" s="1"/>
  <c r="X118"/>
  <c r="S119" s="1"/>
  <c r="W117" i="1"/>
  <c r="X117" s="1"/>
  <c r="Y117"/>
  <c r="T118" s="1"/>
  <c r="D120" l="1"/>
  <c r="E120" s="1"/>
  <c r="F120" s="1"/>
  <c r="A121" s="1"/>
  <c r="X119" i="2"/>
  <c r="S120" s="1"/>
  <c r="V119"/>
  <c r="W119" s="1"/>
  <c r="F119"/>
  <c r="A120"/>
  <c r="D119"/>
  <c r="E119" s="1"/>
  <c r="W118" i="1"/>
  <c r="X118" s="1"/>
  <c r="Y118"/>
  <c r="T119" s="1"/>
  <c r="D121" l="1"/>
  <c r="E121" s="1"/>
  <c r="F121" s="1"/>
  <c r="A122" s="1"/>
  <c r="S121" i="2"/>
  <c r="V120"/>
  <c r="W120" s="1"/>
  <c r="X120"/>
  <c r="D120"/>
  <c r="E120" s="1"/>
  <c r="F120"/>
  <c r="A121" s="1"/>
  <c r="Y119" i="1"/>
  <c r="T120" s="1"/>
  <c r="W119"/>
  <c r="X119" s="1"/>
  <c r="D122" l="1"/>
  <c r="E122" s="1"/>
  <c r="F122" s="1"/>
  <c r="A123" s="1"/>
  <c r="F121" i="2"/>
  <c r="A122" s="1"/>
  <c r="D121"/>
  <c r="E121" s="1"/>
  <c r="X121"/>
  <c r="S122"/>
  <c r="V121"/>
  <c r="W121" s="1"/>
  <c r="Y120" i="1"/>
  <c r="T121" s="1"/>
  <c r="W120"/>
  <c r="X120" s="1"/>
  <c r="D123" l="1"/>
  <c r="E123" s="1"/>
  <c r="F123" s="1"/>
  <c r="A124" s="1"/>
  <c r="A123" i="2"/>
  <c r="D122"/>
  <c r="E122" s="1"/>
  <c r="F122"/>
  <c r="V122"/>
  <c r="W122" s="1"/>
  <c r="X122"/>
  <c r="S123" s="1"/>
  <c r="W121" i="1"/>
  <c r="X121" s="1"/>
  <c r="Y121"/>
  <c r="T122" s="1"/>
  <c r="D124" l="1"/>
  <c r="E124" s="1"/>
  <c r="F124" s="1"/>
  <c r="A125" s="1"/>
  <c r="X123" i="2"/>
  <c r="S124" s="1"/>
  <c r="V123"/>
  <c r="W123" s="1"/>
  <c r="F123"/>
  <c r="A124"/>
  <c r="D123"/>
  <c r="E123" s="1"/>
  <c r="W122" i="1"/>
  <c r="X122" s="1"/>
  <c r="Y122"/>
  <c r="T123" s="1"/>
  <c r="D125" l="1"/>
  <c r="E125" s="1"/>
  <c r="F125" s="1"/>
  <c r="A126" s="1"/>
  <c r="V124" i="2"/>
  <c r="W124" s="1"/>
  <c r="X124"/>
  <c r="S125" s="1"/>
  <c r="D124"/>
  <c r="E124" s="1"/>
  <c r="F124"/>
  <c r="A125" s="1"/>
  <c r="Y123" i="1"/>
  <c r="T124" s="1"/>
  <c r="W123"/>
  <c r="X123" s="1"/>
  <c r="D126" l="1"/>
  <c r="E126" s="1"/>
  <c r="F126" s="1"/>
  <c r="A127" s="1"/>
  <c r="X125" i="2"/>
  <c r="S126" s="1"/>
  <c r="V125"/>
  <c r="W125" s="1"/>
  <c r="F125"/>
  <c r="A126"/>
  <c r="D125"/>
  <c r="E125" s="1"/>
  <c r="Y124" i="1"/>
  <c r="T125" s="1"/>
  <c r="W124"/>
  <c r="X124" s="1"/>
  <c r="D127" l="1"/>
  <c r="E127" s="1"/>
  <c r="F127" s="1"/>
  <c r="A128" s="1"/>
  <c r="S127" i="2"/>
  <c r="V126"/>
  <c r="W126" s="1"/>
  <c r="X126"/>
  <c r="D126"/>
  <c r="E126" s="1"/>
  <c r="F126"/>
  <c r="A127" s="1"/>
  <c r="W125" i="1"/>
  <c r="X125" s="1"/>
  <c r="Y125"/>
  <c r="T126" s="1"/>
  <c r="D128" l="1"/>
  <c r="E128" s="1"/>
  <c r="F128" s="1"/>
  <c r="A129" s="1"/>
  <c r="F127" i="2"/>
  <c r="A128" s="1"/>
  <c r="D127"/>
  <c r="E127" s="1"/>
  <c r="X127"/>
  <c r="S128"/>
  <c r="V127"/>
  <c r="W127" s="1"/>
  <c r="W126" i="1"/>
  <c r="X126" s="1"/>
  <c r="Y126"/>
  <c r="T127" s="1"/>
  <c r="D129" l="1"/>
  <c r="E129" s="1"/>
  <c r="F129" s="1"/>
  <c r="A130" s="1"/>
  <c r="D128" i="2"/>
  <c r="E128" s="1"/>
  <c r="F128"/>
  <c r="A129" s="1"/>
  <c r="V128"/>
  <c r="W128" s="1"/>
  <c r="X128"/>
  <c r="S129" s="1"/>
  <c r="Y127" i="1"/>
  <c r="T128" s="1"/>
  <c r="W127"/>
  <c r="X127" s="1"/>
  <c r="D130" l="1"/>
  <c r="E130" s="1"/>
  <c r="F130" s="1"/>
  <c r="A131" s="1"/>
  <c r="F129" i="2"/>
  <c r="A130"/>
  <c r="D129"/>
  <c r="E129" s="1"/>
  <c r="X129"/>
  <c r="S130"/>
  <c r="V129"/>
  <c r="W129" s="1"/>
  <c r="Y128" i="1"/>
  <c r="T129" s="1"/>
  <c r="W128"/>
  <c r="X128" s="1"/>
  <c r="D131" l="1"/>
  <c r="E131" s="1"/>
  <c r="F131" s="1"/>
  <c r="A132" s="1"/>
  <c r="V130" i="2"/>
  <c r="W130" s="1"/>
  <c r="X130"/>
  <c r="S131" s="1"/>
  <c r="D130"/>
  <c r="E130" s="1"/>
  <c r="F130"/>
  <c r="A131" s="1"/>
  <c r="W129" i="1"/>
  <c r="X129" s="1"/>
  <c r="Y129"/>
  <c r="T130" s="1"/>
  <c r="D132" l="1"/>
  <c r="E132" s="1"/>
  <c r="F132" s="1"/>
  <c r="A133" s="1"/>
  <c r="X131" i="2"/>
  <c r="S132" s="1"/>
  <c r="V131"/>
  <c r="W131" s="1"/>
  <c r="F131"/>
  <c r="A132"/>
  <c r="D131"/>
  <c r="E131" s="1"/>
  <c r="W130" i="1"/>
  <c r="X130" s="1"/>
  <c r="Y130"/>
  <c r="T131" s="1"/>
  <c r="D133" l="1"/>
  <c r="E133" s="1"/>
  <c r="F133" s="1"/>
  <c r="A134" s="1"/>
  <c r="V132" i="2"/>
  <c r="W132" s="1"/>
  <c r="X132"/>
  <c r="S133" s="1"/>
  <c r="D132"/>
  <c r="E132" s="1"/>
  <c r="F132"/>
  <c r="A133" s="1"/>
  <c r="Y131" i="1"/>
  <c r="T132" s="1"/>
  <c r="W131"/>
  <c r="X131" s="1"/>
  <c r="D134" l="1"/>
  <c r="E134" s="1"/>
  <c r="F134" s="1"/>
  <c r="A135" s="1"/>
  <c r="X133" i="2"/>
  <c r="S134" s="1"/>
  <c r="V133"/>
  <c r="W133" s="1"/>
  <c r="F133"/>
  <c r="A134"/>
  <c r="D133"/>
  <c r="E133" s="1"/>
  <c r="Y132" i="1"/>
  <c r="T133" s="1"/>
  <c r="W132"/>
  <c r="X132" s="1"/>
  <c r="D135" l="1"/>
  <c r="E135" s="1"/>
  <c r="F135" s="1"/>
  <c r="A136" s="1"/>
  <c r="V134" i="2"/>
  <c r="W134" s="1"/>
  <c r="X134"/>
  <c r="S135" s="1"/>
  <c r="D134"/>
  <c r="E134" s="1"/>
  <c r="F134"/>
  <c r="A135" s="1"/>
  <c r="W133" i="1"/>
  <c r="X133" s="1"/>
  <c r="Y133"/>
  <c r="T134" s="1"/>
  <c r="A137" l="1"/>
  <c r="D136"/>
  <c r="E136" s="1"/>
  <c r="F136" s="1"/>
  <c r="X135" i="2"/>
  <c r="S136" s="1"/>
  <c r="V135"/>
  <c r="W135" s="1"/>
  <c r="F135"/>
  <c r="A136"/>
  <c r="D135"/>
  <c r="E135" s="1"/>
  <c r="W134" i="1"/>
  <c r="X134" s="1"/>
  <c r="Y134"/>
  <c r="T135" s="1"/>
  <c r="D137" l="1"/>
  <c r="E137" s="1"/>
  <c r="F137" s="1"/>
  <c r="A138" s="1"/>
  <c r="V136" i="2"/>
  <c r="W136" s="1"/>
  <c r="X136"/>
  <c r="S137" s="1"/>
  <c r="D136"/>
  <c r="E136" s="1"/>
  <c r="F136"/>
  <c r="A137" s="1"/>
  <c r="Y135" i="1"/>
  <c r="T136" s="1"/>
  <c r="W135"/>
  <c r="X135" s="1"/>
  <c r="D138" l="1"/>
  <c r="E138" s="1"/>
  <c r="F138" s="1"/>
  <c r="A139" s="1"/>
  <c r="F137" i="2"/>
  <c r="A138"/>
  <c r="D137"/>
  <c r="E137" s="1"/>
  <c r="X137"/>
  <c r="S138" s="1"/>
  <c r="V137"/>
  <c r="W137" s="1"/>
  <c r="Y136" i="1"/>
  <c r="T137" s="1"/>
  <c r="W136"/>
  <c r="X136" s="1"/>
  <c r="D139" l="1"/>
  <c r="E139" s="1"/>
  <c r="F139" s="1"/>
  <c r="A140" s="1"/>
  <c r="S139" i="2"/>
  <c r="V138"/>
  <c r="W138" s="1"/>
  <c r="X138"/>
  <c r="D138"/>
  <c r="E138" s="1"/>
  <c r="F138"/>
  <c r="A139" s="1"/>
  <c r="W137" i="1"/>
  <c r="X137" s="1"/>
  <c r="Y137"/>
  <c r="T138" s="1"/>
  <c r="A141" l="1"/>
  <c r="D140"/>
  <c r="E140" s="1"/>
  <c r="F140" s="1"/>
  <c r="F139" i="2"/>
  <c r="A140" s="1"/>
  <c r="D139"/>
  <c r="E139" s="1"/>
  <c r="X139"/>
  <c r="S140"/>
  <c r="V139"/>
  <c r="W139" s="1"/>
  <c r="W138" i="1"/>
  <c r="X138" s="1"/>
  <c r="Y138"/>
  <c r="T139" s="1"/>
  <c r="D141" l="1"/>
  <c r="E141" s="1"/>
  <c r="F141" s="1"/>
  <c r="A142" s="1"/>
  <c r="D140" i="2"/>
  <c r="E140" s="1"/>
  <c r="F140"/>
  <c r="A141" s="1"/>
  <c r="V140"/>
  <c r="W140" s="1"/>
  <c r="X140"/>
  <c r="S141" s="1"/>
  <c r="Y139" i="1"/>
  <c r="T140" s="1"/>
  <c r="W139"/>
  <c r="X139" s="1"/>
  <c r="D142" l="1"/>
  <c r="E142" s="1"/>
  <c r="F142" s="1"/>
  <c r="A143" s="1"/>
  <c r="F141" i="2"/>
  <c r="A142" s="1"/>
  <c r="D141"/>
  <c r="E141" s="1"/>
  <c r="X141"/>
  <c r="S142"/>
  <c r="V141"/>
  <c r="W141" s="1"/>
  <c r="Y140" i="1"/>
  <c r="T141" s="1"/>
  <c r="W140"/>
  <c r="X140" s="1"/>
  <c r="A144" l="1"/>
  <c r="D143"/>
  <c r="E143" s="1"/>
  <c r="F143" s="1"/>
  <c r="A143" i="2"/>
  <c r="D142"/>
  <c r="E142" s="1"/>
  <c r="F142"/>
  <c r="V142"/>
  <c r="W142" s="1"/>
  <c r="X142"/>
  <c r="S143" s="1"/>
  <c r="W141" i="1"/>
  <c r="X141" s="1"/>
  <c r="Y141"/>
  <c r="T142" s="1"/>
  <c r="D144" l="1"/>
  <c r="E144" s="1"/>
  <c r="F144" s="1"/>
  <c r="A145" s="1"/>
  <c r="X143" i="2"/>
  <c r="S144"/>
  <c r="V143"/>
  <c r="W143" s="1"/>
  <c r="F143"/>
  <c r="A144" s="1"/>
  <c r="D143"/>
  <c r="E143" s="1"/>
  <c r="W142" i="1"/>
  <c r="X142" s="1"/>
  <c r="Y142"/>
  <c r="T143" s="1"/>
  <c r="D145" l="1"/>
  <c r="E145" s="1"/>
  <c r="F145" s="1"/>
  <c r="A146" s="1"/>
  <c r="D144" i="2"/>
  <c r="E144" s="1"/>
  <c r="F144"/>
  <c r="A145" s="1"/>
  <c r="V144"/>
  <c r="W144" s="1"/>
  <c r="X144"/>
  <c r="S145" s="1"/>
  <c r="Y143" i="1"/>
  <c r="T144" s="1"/>
  <c r="W143"/>
  <c r="X143" s="1"/>
  <c r="D146" l="1"/>
  <c r="E146" s="1"/>
  <c r="F146" s="1"/>
  <c r="A147" s="1"/>
  <c r="F145" i="2"/>
  <c r="A146"/>
  <c r="D145"/>
  <c r="E145" s="1"/>
  <c r="X145"/>
  <c r="S146"/>
  <c r="V145"/>
  <c r="W145" s="1"/>
  <c r="Y144" i="1"/>
  <c r="T145" s="1"/>
  <c r="W144"/>
  <c r="X144" s="1"/>
  <c r="D147" l="1"/>
  <c r="E147" s="1"/>
  <c r="F147" s="1"/>
  <c r="A148" s="1"/>
  <c r="V146" i="2"/>
  <c r="W146" s="1"/>
  <c r="X146"/>
  <c r="S147" s="1"/>
  <c r="D146"/>
  <c r="E146" s="1"/>
  <c r="F146"/>
  <c r="A147" s="1"/>
  <c r="W145" i="1"/>
  <c r="X145" s="1"/>
  <c r="Y145"/>
  <c r="T146" s="1"/>
  <c r="D148" l="1"/>
  <c r="E148" s="1"/>
  <c r="F148" s="1"/>
  <c r="A149" s="1"/>
  <c r="X147" i="2"/>
  <c r="S148" s="1"/>
  <c r="V147"/>
  <c r="W147" s="1"/>
  <c r="F147"/>
  <c r="A148"/>
  <c r="D147"/>
  <c r="E147" s="1"/>
  <c r="W146" i="1"/>
  <c r="X146" s="1"/>
  <c r="Y146"/>
  <c r="T147" s="1"/>
  <c r="D149" l="1"/>
  <c r="E149" s="1"/>
  <c r="F149" s="1"/>
  <c r="A150" s="1"/>
  <c r="V148" i="2"/>
  <c r="W148" s="1"/>
  <c r="X148"/>
  <c r="S149" s="1"/>
  <c r="D148"/>
  <c r="E148" s="1"/>
  <c r="F148"/>
  <c r="A149" s="1"/>
  <c r="Y147" i="1"/>
  <c r="T148" s="1"/>
  <c r="W147"/>
  <c r="X147" s="1"/>
  <c r="D150" l="1"/>
  <c r="E150" s="1"/>
  <c r="F150" s="1"/>
  <c r="A151" s="1"/>
  <c r="X149" i="2"/>
  <c r="S150" s="1"/>
  <c r="V149"/>
  <c r="W149" s="1"/>
  <c r="F149"/>
  <c r="A150"/>
  <c r="D149"/>
  <c r="E149" s="1"/>
  <c r="Y148" i="1"/>
  <c r="T149" s="1"/>
  <c r="W148"/>
  <c r="X148" s="1"/>
  <c r="D151" l="1"/>
  <c r="E151" s="1"/>
  <c r="F151" s="1"/>
  <c r="A152" s="1"/>
  <c r="S151" i="2"/>
  <c r="V150"/>
  <c r="W150" s="1"/>
  <c r="X150"/>
  <c r="D150"/>
  <c r="E150" s="1"/>
  <c r="F150"/>
  <c r="A151" s="1"/>
  <c r="W149" i="1"/>
  <c r="X149" s="1"/>
  <c r="Y149"/>
  <c r="T150" s="1"/>
  <c r="D152" l="1"/>
  <c r="E152" s="1"/>
  <c r="F152" s="1"/>
  <c r="A153" s="1"/>
  <c r="F151" i="2"/>
  <c r="A152" s="1"/>
  <c r="D151"/>
  <c r="E151" s="1"/>
  <c r="X151"/>
  <c r="S152" s="1"/>
  <c r="V151"/>
  <c r="W151" s="1"/>
  <c r="W150" i="1"/>
  <c r="X150" s="1"/>
  <c r="Y150"/>
  <c r="T151" s="1"/>
  <c r="D153" l="1"/>
  <c r="E153" s="1"/>
  <c r="F153" s="1"/>
  <c r="A154" s="1"/>
  <c r="D152" i="2"/>
  <c r="E152" s="1"/>
  <c r="F152"/>
  <c r="A153" s="1"/>
  <c r="V152"/>
  <c r="W152" s="1"/>
  <c r="X152"/>
  <c r="S153" s="1"/>
  <c r="Y151" i="1"/>
  <c r="T152" s="1"/>
  <c r="W151"/>
  <c r="X151" s="1"/>
  <c r="D154" l="1"/>
  <c r="E154" s="1"/>
  <c r="F154" s="1"/>
  <c r="A155" s="1"/>
  <c r="F153" i="2"/>
  <c r="A154" s="1"/>
  <c r="D153"/>
  <c r="E153" s="1"/>
  <c r="X153"/>
  <c r="S154"/>
  <c r="V153"/>
  <c r="W153" s="1"/>
  <c r="Y152" i="1"/>
  <c r="T153" s="1"/>
  <c r="W152"/>
  <c r="X152" s="1"/>
  <c r="A156" l="1"/>
  <c r="D155"/>
  <c r="E155" s="1"/>
  <c r="F155" s="1"/>
  <c r="D154" i="2"/>
  <c r="E154" s="1"/>
  <c r="F154"/>
  <c r="A155" s="1"/>
  <c r="V154"/>
  <c r="W154" s="1"/>
  <c r="X154"/>
  <c r="S155" s="1"/>
  <c r="W153" i="1"/>
  <c r="X153" s="1"/>
  <c r="Y153"/>
  <c r="T154" s="1"/>
  <c r="D156" l="1"/>
  <c r="E156" s="1"/>
  <c r="F156" s="1"/>
  <c r="A157" s="1"/>
  <c r="F155" i="2"/>
  <c r="A156"/>
  <c r="D155"/>
  <c r="E155" s="1"/>
  <c r="X155"/>
  <c r="S156"/>
  <c r="V155"/>
  <c r="W155" s="1"/>
  <c r="W154" i="1"/>
  <c r="X154" s="1"/>
  <c r="Y154"/>
  <c r="T155" s="1"/>
  <c r="D157" l="1"/>
  <c r="E157" s="1"/>
  <c r="F157" s="1"/>
  <c r="A158" s="1"/>
  <c r="V156" i="2"/>
  <c r="W156" s="1"/>
  <c r="X156"/>
  <c r="S157" s="1"/>
  <c r="D156"/>
  <c r="E156" s="1"/>
  <c r="F156"/>
  <c r="A157" s="1"/>
  <c r="Y155" i="1"/>
  <c r="T156" s="1"/>
  <c r="W155"/>
  <c r="X155" s="1"/>
  <c r="D158" l="1"/>
  <c r="E158" s="1"/>
  <c r="F158" s="1"/>
  <c r="A159" s="1"/>
  <c r="F157" i="2"/>
  <c r="A158"/>
  <c r="D157"/>
  <c r="E157" s="1"/>
  <c r="X157"/>
  <c r="S158" s="1"/>
  <c r="V157"/>
  <c r="W157" s="1"/>
  <c r="Y156" i="1"/>
  <c r="T157" s="1"/>
  <c r="W156"/>
  <c r="X156" s="1"/>
  <c r="D159" l="1"/>
  <c r="E159" s="1"/>
  <c r="F159" s="1"/>
  <c r="A160" s="1"/>
  <c r="V158" i="2"/>
  <c r="W158" s="1"/>
  <c r="X158"/>
  <c r="S159" s="1"/>
  <c r="D158"/>
  <c r="E158" s="1"/>
  <c r="F158"/>
  <c r="A159" s="1"/>
  <c r="W157" i="1"/>
  <c r="X157" s="1"/>
  <c r="Y157"/>
  <c r="T158" s="1"/>
  <c r="D160" l="1"/>
  <c r="E160" s="1"/>
  <c r="F160" s="1"/>
  <c r="A161" s="1"/>
  <c r="X159" i="2"/>
  <c r="S160" s="1"/>
  <c r="V159"/>
  <c r="W159" s="1"/>
  <c r="F159"/>
  <c r="A160"/>
  <c r="D159"/>
  <c r="E159" s="1"/>
  <c r="W158" i="1"/>
  <c r="X158" s="1"/>
  <c r="Y158"/>
  <c r="T159" s="1"/>
  <c r="D161" l="1"/>
  <c r="E161" s="1"/>
  <c r="F161" s="1"/>
  <c r="A162" s="1"/>
  <c r="V160" i="2"/>
  <c r="W160" s="1"/>
  <c r="X160"/>
  <c r="S161" s="1"/>
  <c r="D160"/>
  <c r="E160" s="1"/>
  <c r="F160"/>
  <c r="A161" s="1"/>
  <c r="Y159" i="1"/>
  <c r="T160" s="1"/>
  <c r="W159"/>
  <c r="X159" s="1"/>
  <c r="D162" l="1"/>
  <c r="E162" s="1"/>
  <c r="F162" s="1"/>
  <c r="A163" s="1"/>
  <c r="X161" i="2"/>
  <c r="S162"/>
  <c r="V161"/>
  <c r="W161" s="1"/>
  <c r="F161"/>
  <c r="A162"/>
  <c r="D161"/>
  <c r="E161" s="1"/>
  <c r="Y160" i="1"/>
  <c r="T161" s="1"/>
  <c r="W160"/>
  <c r="X160" s="1"/>
  <c r="D163" l="1"/>
  <c r="E163" s="1"/>
  <c r="F163" s="1"/>
  <c r="A164" s="1"/>
  <c r="D162" i="2"/>
  <c r="E162" s="1"/>
  <c r="F162"/>
  <c r="A163" s="1"/>
  <c r="V162"/>
  <c r="W162" s="1"/>
  <c r="X162"/>
  <c r="S163" s="1"/>
  <c r="W161" i="1"/>
  <c r="X161" s="1"/>
  <c r="Y161"/>
  <c r="T162" s="1"/>
  <c r="D164" l="1"/>
  <c r="E164" s="1"/>
  <c r="F164" s="1"/>
  <c r="A165" s="1"/>
  <c r="F163" i="2"/>
  <c r="A164" s="1"/>
  <c r="D163"/>
  <c r="E163" s="1"/>
  <c r="X163"/>
  <c r="S164"/>
  <c r="V163"/>
  <c r="W163" s="1"/>
  <c r="W162" i="1"/>
  <c r="X162" s="1"/>
  <c r="Y162"/>
  <c r="T163" s="1"/>
  <c r="D165" l="1"/>
  <c r="E165" s="1"/>
  <c r="F165" s="1"/>
  <c r="A166" s="1"/>
  <c r="D164" i="2"/>
  <c r="E164" s="1"/>
  <c r="F164"/>
  <c r="A165" s="1"/>
  <c r="V164"/>
  <c r="W164" s="1"/>
  <c r="X164"/>
  <c r="S165" s="1"/>
  <c r="Y163" i="1"/>
  <c r="T164" s="1"/>
  <c r="W163"/>
  <c r="X163" s="1"/>
  <c r="D166" l="1"/>
  <c r="E166" s="1"/>
  <c r="F166" s="1"/>
  <c r="A167" s="1"/>
  <c r="F165" i="2"/>
  <c r="A166"/>
  <c r="D165"/>
  <c r="E165" s="1"/>
  <c r="X165"/>
  <c r="S166"/>
  <c r="V165"/>
  <c r="W165" s="1"/>
  <c r="Y164" i="1"/>
  <c r="T165" s="1"/>
  <c r="W164"/>
  <c r="X164" s="1"/>
  <c r="D167" l="1"/>
  <c r="E167" s="1"/>
  <c r="F167" s="1"/>
  <c r="A168" s="1"/>
  <c r="V166" i="2"/>
  <c r="W166" s="1"/>
  <c r="X166"/>
  <c r="S167" s="1"/>
  <c r="D166"/>
  <c r="E166" s="1"/>
  <c r="F166"/>
  <c r="A167" s="1"/>
  <c r="W165" i="1"/>
  <c r="X165" s="1"/>
  <c r="Y165"/>
  <c r="T166" s="1"/>
  <c r="D168" l="1"/>
  <c r="E168" s="1"/>
  <c r="F168" s="1"/>
  <c r="A169" s="1"/>
  <c r="X167" i="2"/>
  <c r="S168" s="1"/>
  <c r="V167"/>
  <c r="W167" s="1"/>
  <c r="F167"/>
  <c r="A168"/>
  <c r="D167"/>
  <c r="E167" s="1"/>
  <c r="W166" i="1"/>
  <c r="X166" s="1"/>
  <c r="Y166"/>
  <c r="T167" s="1"/>
  <c r="D169" l="1"/>
  <c r="E169" s="1"/>
  <c r="F169" s="1"/>
  <c r="A170" s="1"/>
  <c r="V168" i="2"/>
  <c r="W168" s="1"/>
  <c r="X168"/>
  <c r="S169" s="1"/>
  <c r="D168"/>
  <c r="E168" s="1"/>
  <c r="F168"/>
  <c r="A169" s="1"/>
  <c r="Y167" i="1"/>
  <c r="T168" s="1"/>
  <c r="W167"/>
  <c r="X167" s="1"/>
  <c r="D170" l="1"/>
  <c r="E170" s="1"/>
  <c r="F170" s="1"/>
  <c r="A171" s="1"/>
  <c r="X169" i="2"/>
  <c r="S170" s="1"/>
  <c r="V169"/>
  <c r="W169" s="1"/>
  <c r="F169"/>
  <c r="A170"/>
  <c r="D169"/>
  <c r="E169" s="1"/>
  <c r="Y168" i="1"/>
  <c r="T169" s="1"/>
  <c r="W168"/>
  <c r="X168" s="1"/>
  <c r="D171" l="1"/>
  <c r="E171" s="1"/>
  <c r="F171" s="1"/>
  <c r="A172" s="1"/>
  <c r="S171" i="2"/>
  <c r="V170"/>
  <c r="W170" s="1"/>
  <c r="X170"/>
  <c r="D170"/>
  <c r="E170" s="1"/>
  <c r="F170"/>
  <c r="A171" s="1"/>
  <c r="W169" i="1"/>
  <c r="X169" s="1"/>
  <c r="Y169"/>
  <c r="T170" s="1"/>
  <c r="D172" l="1"/>
  <c r="E172" s="1"/>
  <c r="F172" s="1"/>
  <c r="A173" s="1"/>
  <c r="F171" i="2"/>
  <c r="A172" s="1"/>
  <c r="D171"/>
  <c r="E171" s="1"/>
  <c r="X171"/>
  <c r="S172"/>
  <c r="V171"/>
  <c r="W171" s="1"/>
  <c r="W170" i="1"/>
  <c r="X170" s="1"/>
  <c r="Y170"/>
  <c r="T171" s="1"/>
  <c r="D173" l="1"/>
  <c r="E173" s="1"/>
  <c r="F173" s="1"/>
  <c r="A174" s="1"/>
  <c r="D172" i="2"/>
  <c r="E172" s="1"/>
  <c r="F172"/>
  <c r="A173" s="1"/>
  <c r="V172"/>
  <c r="W172" s="1"/>
  <c r="X172"/>
  <c r="S173" s="1"/>
  <c r="Y171" i="1"/>
  <c r="T172" s="1"/>
  <c r="W171"/>
  <c r="X171" s="1"/>
  <c r="D174" l="1"/>
  <c r="E174" s="1"/>
  <c r="F174" s="1"/>
  <c r="A175" s="1"/>
  <c r="F173" i="2"/>
  <c r="A174" s="1"/>
  <c r="D173"/>
  <c r="E173" s="1"/>
  <c r="X173"/>
  <c r="S174"/>
  <c r="V173"/>
  <c r="W173" s="1"/>
  <c r="Y172" i="1"/>
  <c r="T173" s="1"/>
  <c r="W172"/>
  <c r="X172" s="1"/>
  <c r="D175" l="1"/>
  <c r="E175" s="1"/>
  <c r="F175" s="1"/>
  <c r="A176" s="1"/>
  <c r="A175" i="2"/>
  <c r="D174"/>
  <c r="E174" s="1"/>
  <c r="F174"/>
  <c r="V174"/>
  <c r="W174" s="1"/>
  <c r="X174"/>
  <c r="S175" s="1"/>
  <c r="W173" i="1"/>
  <c r="X173" s="1"/>
  <c r="Y173"/>
  <c r="T174" s="1"/>
  <c r="D176" l="1"/>
  <c r="E176" s="1"/>
  <c r="F176" s="1"/>
  <c r="A177" s="1"/>
  <c r="X175" i="2"/>
  <c r="S176"/>
  <c r="V175"/>
  <c r="W175" s="1"/>
  <c r="F175"/>
  <c r="A176"/>
  <c r="D175"/>
  <c r="E175" s="1"/>
  <c r="W174" i="1"/>
  <c r="X174" s="1"/>
  <c r="Y174"/>
  <c r="T175" s="1"/>
  <c r="D177" l="1"/>
  <c r="E177" s="1"/>
  <c r="F177" s="1"/>
  <c r="A178" s="1"/>
  <c r="D176" i="2"/>
  <c r="E176" s="1"/>
  <c r="F176"/>
  <c r="A177" s="1"/>
  <c r="V176"/>
  <c r="W176" s="1"/>
  <c r="X176"/>
  <c r="S177" s="1"/>
  <c r="Y175" i="1"/>
  <c r="T176" s="1"/>
  <c r="W175"/>
  <c r="X175" s="1"/>
  <c r="D178" l="1"/>
  <c r="E178" s="1"/>
  <c r="F178" s="1"/>
  <c r="A179" s="1"/>
  <c r="F177" i="2"/>
  <c r="A178" s="1"/>
  <c r="D177"/>
  <c r="E177" s="1"/>
  <c r="X177"/>
  <c r="S178"/>
  <c r="V177"/>
  <c r="W177" s="1"/>
  <c r="Y176" i="1"/>
  <c r="T177" s="1"/>
  <c r="W176"/>
  <c r="X176" s="1"/>
  <c r="D179" l="1"/>
  <c r="E179" s="1"/>
  <c r="F179" s="1"/>
  <c r="A180" s="1"/>
  <c r="D178" i="2"/>
  <c r="E178" s="1"/>
  <c r="F178"/>
  <c r="A179" s="1"/>
  <c r="V178"/>
  <c r="W178" s="1"/>
  <c r="X178"/>
  <c r="S179" s="1"/>
  <c r="W177" i="1"/>
  <c r="X177" s="1"/>
  <c r="Y177"/>
  <c r="T178" s="1"/>
  <c r="D180" l="1"/>
  <c r="E180" s="1"/>
  <c r="F180" s="1"/>
  <c r="A181" s="1"/>
  <c r="F179" i="2"/>
  <c r="A180" s="1"/>
  <c r="D179"/>
  <c r="E179" s="1"/>
  <c r="X179"/>
  <c r="S180"/>
  <c r="V179"/>
  <c r="W179" s="1"/>
  <c r="W178" i="1"/>
  <c r="X178" s="1"/>
  <c r="Y178"/>
  <c r="T179" s="1"/>
  <c r="D181" l="1"/>
  <c r="E181" s="1"/>
  <c r="F181" s="1"/>
  <c r="A182" s="1"/>
  <c r="D180" i="2"/>
  <c r="E180" s="1"/>
  <c r="F180"/>
  <c r="A181" s="1"/>
  <c r="V180"/>
  <c r="W180" s="1"/>
  <c r="X180"/>
  <c r="S181" s="1"/>
  <c r="Y179" i="1"/>
  <c r="T180" s="1"/>
  <c r="W179"/>
  <c r="X179" s="1"/>
  <c r="D182" l="1"/>
  <c r="E182" s="1"/>
  <c r="F182" s="1"/>
  <c r="F181" i="2"/>
  <c r="A182"/>
  <c r="D181"/>
  <c r="E181" s="1"/>
  <c r="X181"/>
  <c r="S182"/>
  <c r="V181"/>
  <c r="W181" s="1"/>
  <c r="Y180" i="1"/>
  <c r="T181" s="1"/>
  <c r="W180"/>
  <c r="X180" s="1"/>
  <c r="V182" i="2" l="1"/>
  <c r="W182" s="1"/>
  <c r="X182"/>
  <c r="D182"/>
  <c r="E182" s="1"/>
  <c r="F182"/>
  <c r="W181" i="1"/>
  <c r="X181" s="1"/>
  <c r="Y181"/>
  <c r="T182" s="1"/>
  <c r="W182" l="1"/>
  <c r="X182" s="1"/>
  <c r="Y182"/>
</calcChain>
</file>

<file path=xl/sharedStrings.xml><?xml version="1.0" encoding="utf-8"?>
<sst xmlns="http://schemas.openxmlformats.org/spreadsheetml/2006/main" count="51" uniqueCount="12">
  <si>
    <t>сумма ипотеки</t>
  </si>
  <si>
    <t>% ставка</t>
  </si>
  <si>
    <t>сумма потреб.кредита</t>
  </si>
  <si>
    <t>кол-во мес</t>
  </si>
  <si>
    <t>Всего %</t>
  </si>
  <si>
    <t>Ежемесячно %</t>
  </si>
  <si>
    <t>Ежемесячно тело</t>
  </si>
  <si>
    <t>Итого за 2 года переплата %</t>
  </si>
  <si>
    <t>Обычная ипотека</t>
  </si>
  <si>
    <t>Потребительский кредит на 2 года</t>
  </si>
  <si>
    <t>Досрочное закрытие ипотеки</t>
  </si>
  <si>
    <t>Сумма ежемесячного платежа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</si>
</sst>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topLeftCell="G1" workbookViewId="0">
      <selection activeCell="M22" sqref="M22"/>
    </sheetView>
  </sheetViews>
  <sheetFormatPr defaultRowHeight="15"/>
  <cols>
    <col min="1" max="1" width="14.85546875" bestFit="1" customWidth="1"/>
    <col min="2" max="2" width="10.7109375" bestFit="1" customWidth="1"/>
    <col min="4" max="4" width="14.5703125" bestFit="1" customWidth="1"/>
    <col min="5" max="5" width="14.5703125" customWidth="1"/>
    <col min="6" max="6" width="17.28515625" bestFit="1" customWidth="1"/>
    <col min="7" max="8" width="17.28515625" customWidth="1"/>
    <col min="9" max="9" width="17.42578125" bestFit="1" customWidth="1"/>
    <col min="11" max="11" width="22.140625" bestFit="1" customWidth="1"/>
    <col min="12" max="12" width="10.7109375" bestFit="1" customWidth="1"/>
    <col min="14" max="14" width="19.28515625" customWidth="1"/>
    <col min="15" max="15" width="14.42578125" bestFit="1" customWidth="1"/>
    <col min="16" max="16" width="17.28515625" bestFit="1" customWidth="1"/>
    <col min="17" max="17" width="17.28515625" customWidth="1"/>
    <col min="18" max="18" width="16.5703125" customWidth="1"/>
    <col min="20" max="20" width="14.85546875" bestFit="1" customWidth="1"/>
    <col min="21" max="21" width="10.7109375" bestFit="1" customWidth="1"/>
    <col min="23" max="23" width="14.5703125" bestFit="1" customWidth="1"/>
    <col min="24" max="24" width="14.5703125" customWidth="1"/>
    <col min="25" max="25" width="17.28515625" bestFit="1" customWidth="1"/>
    <col min="26" max="26" width="17.28515625" customWidth="1"/>
    <col min="27" max="27" width="15" customWidth="1"/>
  </cols>
  <sheetData>
    <row r="1" spans="1:27">
      <c r="A1" t="s">
        <v>8</v>
      </c>
      <c r="K1" t="s">
        <v>9</v>
      </c>
      <c r="T1" t="s">
        <v>10</v>
      </c>
    </row>
    <row r="2" spans="1:27" s="2" customFormat="1" ht="60">
      <c r="A2" s="2" t="s">
        <v>0</v>
      </c>
      <c r="B2" s="2" t="s">
        <v>3</v>
      </c>
      <c r="C2" s="2" t="s">
        <v>1</v>
      </c>
      <c r="D2" s="2" t="s">
        <v>4</v>
      </c>
      <c r="E2" s="2" t="s">
        <v>5</v>
      </c>
      <c r="F2" s="2" t="s">
        <v>6</v>
      </c>
      <c r="G2" s="3" t="s">
        <v>11</v>
      </c>
      <c r="H2" s="3" t="s">
        <v>7</v>
      </c>
      <c r="K2" s="2" t="s">
        <v>2</v>
      </c>
      <c r="L2" s="2" t="s">
        <v>3</v>
      </c>
      <c r="M2" s="2" t="s">
        <v>1</v>
      </c>
      <c r="N2" s="2" t="s">
        <v>4</v>
      </c>
      <c r="O2" s="2" t="s">
        <v>5</v>
      </c>
      <c r="P2" s="2" t="s">
        <v>6</v>
      </c>
      <c r="Q2" s="3" t="s">
        <v>11</v>
      </c>
      <c r="T2" s="2" t="s">
        <v>0</v>
      </c>
      <c r="U2" s="2" t="s">
        <v>3</v>
      </c>
      <c r="V2" s="2" t="s">
        <v>1</v>
      </c>
      <c r="W2" s="2" t="s">
        <v>4</v>
      </c>
      <c r="X2" s="2" t="s">
        <v>5</v>
      </c>
      <c r="Y2" s="2" t="s">
        <v>6</v>
      </c>
      <c r="Z2" s="3" t="s">
        <v>11</v>
      </c>
      <c r="AA2" s="3" t="s">
        <v>7</v>
      </c>
    </row>
    <row r="3" spans="1:27">
      <c r="A3" s="1">
        <v>3000000</v>
      </c>
      <c r="B3">
        <f>15*12</f>
        <v>180</v>
      </c>
      <c r="C3">
        <v>12</v>
      </c>
      <c r="D3" s="1">
        <f>A3/12*0.12*B3</f>
        <v>5400000</v>
      </c>
      <c r="E3" s="1">
        <f>D3/B3</f>
        <v>30000</v>
      </c>
      <c r="F3" s="1">
        <f>G3-E3</f>
        <v>6000</v>
      </c>
      <c r="G3">
        <v>36000</v>
      </c>
      <c r="H3" s="1">
        <f>SUM(E3:E26)</f>
        <v>702159.21088085137</v>
      </c>
      <c r="K3" s="1">
        <v>3000000</v>
      </c>
      <c r="L3">
        <v>24</v>
      </c>
      <c r="M3">
        <v>20</v>
      </c>
      <c r="N3" s="1">
        <f>K3/12*24*0.2</f>
        <v>1200000</v>
      </c>
      <c r="O3" s="1">
        <f>N3/L3</f>
        <v>50000</v>
      </c>
      <c r="P3" s="1">
        <f>Q3-O3</f>
        <v>100000</v>
      </c>
      <c r="Q3" s="1">
        <v>150000</v>
      </c>
      <c r="T3" s="1">
        <v>3000000</v>
      </c>
      <c r="U3">
        <f>15*12</f>
        <v>180</v>
      </c>
      <c r="V3">
        <v>12</v>
      </c>
      <c r="W3" s="1">
        <f>T3/12*0.12*U3</f>
        <v>5400000</v>
      </c>
      <c r="X3" s="1">
        <f>W3/U3</f>
        <v>30000</v>
      </c>
      <c r="Y3" s="1">
        <f>Z3-X3</f>
        <v>120000</v>
      </c>
      <c r="Z3">
        <v>150000</v>
      </c>
      <c r="AA3" s="1">
        <f>SUM(X3:X26)</f>
        <v>364043.77664872759</v>
      </c>
    </row>
    <row r="4" spans="1:27">
      <c r="A4" s="1">
        <f>A3-F3</f>
        <v>2994000</v>
      </c>
      <c r="B4">
        <f>B3-1</f>
        <v>179</v>
      </c>
      <c r="C4">
        <v>12</v>
      </c>
      <c r="D4" s="1">
        <f>A4/12*0.12*B4</f>
        <v>5359260</v>
      </c>
      <c r="E4" s="1">
        <f>D4/B4</f>
        <v>29940</v>
      </c>
      <c r="F4" s="1">
        <f>G4-E4</f>
        <v>6060</v>
      </c>
      <c r="G4">
        <v>36000</v>
      </c>
      <c r="H4" s="1"/>
      <c r="K4" s="1">
        <f>K3-P3</f>
        <v>2900000</v>
      </c>
      <c r="L4">
        <f>L3-1</f>
        <v>23</v>
      </c>
      <c r="M4">
        <v>20</v>
      </c>
      <c r="N4" s="1">
        <f>K4/12*L4*0.2</f>
        <v>1111666.6666666667</v>
      </c>
      <c r="O4" s="1">
        <f>N4/L4</f>
        <v>48333.333333333336</v>
      </c>
      <c r="P4" s="1">
        <f t="shared" ref="P4:P26" si="0">Q4-O4</f>
        <v>101666.66666666666</v>
      </c>
      <c r="Q4" s="1">
        <v>150000</v>
      </c>
      <c r="T4" s="1">
        <f>T3-Y3</f>
        <v>2880000</v>
      </c>
      <c r="U4">
        <f>U3-1</f>
        <v>179</v>
      </c>
      <c r="V4">
        <v>12</v>
      </c>
      <c r="W4" s="1">
        <f>T4/12*0.12*U4</f>
        <v>5155200</v>
      </c>
      <c r="X4" s="1">
        <f>W4/U4</f>
        <v>28800</v>
      </c>
      <c r="Y4" s="1">
        <f t="shared" ref="Y4:Y27" si="1">Z4-X4</f>
        <v>121200</v>
      </c>
      <c r="Z4">
        <v>150000</v>
      </c>
    </row>
    <row r="5" spans="1:27">
      <c r="A5" s="1">
        <f>A4-F4</f>
        <v>2987940</v>
      </c>
      <c r="B5">
        <f>B4-1</f>
        <v>178</v>
      </c>
      <c r="C5">
        <v>12</v>
      </c>
      <c r="D5" s="1">
        <f>A5/12*0.12*B5</f>
        <v>5318533.1999999993</v>
      </c>
      <c r="E5" s="1">
        <f>D5/B5</f>
        <v>29879.399999999994</v>
      </c>
      <c r="F5" s="1">
        <f t="shared" ref="F5:F68" si="2">G5-E5</f>
        <v>6120.6000000000058</v>
      </c>
      <c r="G5">
        <v>36000</v>
      </c>
      <c r="H5" s="1"/>
      <c r="K5" s="1">
        <f>K4-P4</f>
        <v>2798333.3333333335</v>
      </c>
      <c r="L5">
        <f>L4-1</f>
        <v>22</v>
      </c>
      <c r="M5">
        <v>20</v>
      </c>
      <c r="N5" s="1">
        <f>K5/12*L5*0.2</f>
        <v>1026055.5555555556</v>
      </c>
      <c r="O5" s="1">
        <f>N5/L5</f>
        <v>46638.888888888891</v>
      </c>
      <c r="P5" s="1">
        <f t="shared" si="0"/>
        <v>103361.11111111111</v>
      </c>
      <c r="Q5" s="1">
        <v>150000</v>
      </c>
      <c r="T5" s="1">
        <f>T4-Y4</f>
        <v>2758800</v>
      </c>
      <c r="U5">
        <f>U4-1</f>
        <v>178</v>
      </c>
      <c r="V5">
        <v>12</v>
      </c>
      <c r="W5" s="1">
        <f>T5/12*0.12*U5</f>
        <v>4910664</v>
      </c>
      <c r="X5" s="1">
        <f>W5/U5</f>
        <v>27588</v>
      </c>
      <c r="Y5" s="1">
        <f t="shared" si="1"/>
        <v>122412</v>
      </c>
      <c r="Z5">
        <v>150000</v>
      </c>
    </row>
    <row r="6" spans="1:27">
      <c r="A6" s="1">
        <f t="shared" ref="A6:A21" si="3">A5-F5</f>
        <v>2981819.4</v>
      </c>
      <c r="B6">
        <f t="shared" ref="B6:B21" si="4">B5-1</f>
        <v>177</v>
      </c>
      <c r="C6">
        <v>12</v>
      </c>
      <c r="D6" s="1">
        <f t="shared" ref="D6:D21" si="5">A6/12*0.12*B6</f>
        <v>5277820.3379999995</v>
      </c>
      <c r="E6" s="1">
        <f t="shared" ref="E6:E21" si="6">D6/B6</f>
        <v>29818.193999999996</v>
      </c>
      <c r="F6" s="1">
        <f t="shared" si="2"/>
        <v>6181.8060000000041</v>
      </c>
      <c r="G6">
        <v>36000</v>
      </c>
      <c r="H6" s="1"/>
      <c r="K6" s="1">
        <f t="shared" ref="K6:K25" si="7">K5-P5</f>
        <v>2694972.2222222225</v>
      </c>
      <c r="L6">
        <f t="shared" ref="L6:L25" si="8">L5-1</f>
        <v>21</v>
      </c>
      <c r="M6">
        <v>20</v>
      </c>
      <c r="N6" s="1">
        <f t="shared" ref="N6:N27" si="9">K6/12*L6*0.2</f>
        <v>943240.27777777787</v>
      </c>
      <c r="O6" s="1">
        <f>N6/L6</f>
        <v>44916.203703703708</v>
      </c>
      <c r="P6" s="1">
        <f t="shared" si="0"/>
        <v>105083.79629629629</v>
      </c>
      <c r="Q6" s="1">
        <v>150000</v>
      </c>
      <c r="T6" s="1">
        <f t="shared" ref="T6:T21" si="10">T5-Y5</f>
        <v>2636388</v>
      </c>
      <c r="U6">
        <f t="shared" ref="U6:U21" si="11">U5-1</f>
        <v>177</v>
      </c>
      <c r="V6">
        <v>12</v>
      </c>
      <c r="W6" s="1">
        <f t="shared" ref="W6:W21" si="12">T6/12*0.12*U6</f>
        <v>4666406.76</v>
      </c>
      <c r="X6" s="1">
        <f t="shared" ref="X6:X21" si="13">W6/U6</f>
        <v>26363.879999999997</v>
      </c>
      <c r="Y6" s="1">
        <f t="shared" si="1"/>
        <v>123636.12</v>
      </c>
      <c r="Z6">
        <v>150000</v>
      </c>
    </row>
    <row r="7" spans="1:27">
      <c r="A7" s="1">
        <f t="shared" si="3"/>
        <v>2975637.594</v>
      </c>
      <c r="B7">
        <f t="shared" si="4"/>
        <v>176</v>
      </c>
      <c r="C7">
        <v>12</v>
      </c>
      <c r="D7" s="1">
        <f t="shared" si="5"/>
        <v>5237122.1654399997</v>
      </c>
      <c r="E7" s="1">
        <f t="shared" si="6"/>
        <v>29756.375939999998</v>
      </c>
      <c r="F7" s="1">
        <f t="shared" si="2"/>
        <v>6243.6240600000019</v>
      </c>
      <c r="G7">
        <v>36000</v>
      </c>
      <c r="H7" s="1"/>
      <c r="K7" s="1">
        <f t="shared" si="7"/>
        <v>2589888.4259259263</v>
      </c>
      <c r="L7">
        <f t="shared" si="8"/>
        <v>20</v>
      </c>
      <c r="M7">
        <v>20</v>
      </c>
      <c r="N7" s="1">
        <f t="shared" si="9"/>
        <v>863296.14197530877</v>
      </c>
      <c r="O7" s="1">
        <f t="shared" ref="O7:O25" si="14">N7/L7</f>
        <v>43164.807098765436</v>
      </c>
      <c r="P7" s="1">
        <f t="shared" si="0"/>
        <v>106835.19290123456</v>
      </c>
      <c r="Q7" s="1">
        <v>150000</v>
      </c>
      <c r="T7" s="1">
        <f t="shared" si="10"/>
        <v>2512751.88</v>
      </c>
      <c r="U7">
        <f t="shared" si="11"/>
        <v>176</v>
      </c>
      <c r="V7">
        <v>12</v>
      </c>
      <c r="W7" s="1">
        <f t="shared" si="12"/>
        <v>4422443.3087999998</v>
      </c>
      <c r="X7" s="1">
        <f t="shared" si="13"/>
        <v>25127.518799999998</v>
      </c>
      <c r="Y7" s="1">
        <f t="shared" si="1"/>
        <v>124872.48120000001</v>
      </c>
      <c r="Z7">
        <v>150000</v>
      </c>
    </row>
    <row r="8" spans="1:27">
      <c r="A8" s="1">
        <f t="shared" si="3"/>
        <v>2969393.9699400002</v>
      </c>
      <c r="B8">
        <f t="shared" si="4"/>
        <v>175</v>
      </c>
      <c r="C8">
        <v>12</v>
      </c>
      <c r="D8" s="1">
        <f t="shared" si="5"/>
        <v>5196439.4473950006</v>
      </c>
      <c r="E8" s="1">
        <f t="shared" si="6"/>
        <v>29693.939699400002</v>
      </c>
      <c r="F8" s="1">
        <f t="shared" si="2"/>
        <v>6306.0603005999983</v>
      </c>
      <c r="G8">
        <v>36000</v>
      </c>
      <c r="H8" s="1"/>
      <c r="K8" s="1">
        <f t="shared" si="7"/>
        <v>2483053.2330246917</v>
      </c>
      <c r="L8">
        <f t="shared" si="8"/>
        <v>19</v>
      </c>
      <c r="M8">
        <v>20</v>
      </c>
      <c r="N8" s="1">
        <f t="shared" si="9"/>
        <v>786300.19045781903</v>
      </c>
      <c r="O8" s="1">
        <f t="shared" si="14"/>
        <v>41384.220550411526</v>
      </c>
      <c r="P8" s="1">
        <f t="shared" si="0"/>
        <v>108615.77944958847</v>
      </c>
      <c r="Q8" s="1">
        <v>150000</v>
      </c>
      <c r="T8" s="1">
        <f t="shared" si="10"/>
        <v>2387879.3988000001</v>
      </c>
      <c r="U8">
        <f t="shared" si="11"/>
        <v>175</v>
      </c>
      <c r="V8">
        <v>12</v>
      </c>
      <c r="W8" s="1">
        <f t="shared" si="12"/>
        <v>4178788.9479</v>
      </c>
      <c r="X8" s="1">
        <f t="shared" si="13"/>
        <v>23878.793988000001</v>
      </c>
      <c r="Y8" s="1">
        <f t="shared" si="1"/>
        <v>126121.206012</v>
      </c>
      <c r="Z8">
        <v>150000</v>
      </c>
    </row>
    <row r="9" spans="1:27">
      <c r="A9" s="1">
        <f t="shared" si="3"/>
        <v>2963087.9096394004</v>
      </c>
      <c r="B9">
        <f t="shared" si="4"/>
        <v>174</v>
      </c>
      <c r="C9">
        <v>12</v>
      </c>
      <c r="D9" s="1">
        <f t="shared" si="5"/>
        <v>5155772.9627725566</v>
      </c>
      <c r="E9" s="1">
        <f t="shared" si="6"/>
        <v>29630.879096394005</v>
      </c>
      <c r="F9" s="1">
        <f t="shared" si="2"/>
        <v>6369.1209036059954</v>
      </c>
      <c r="G9">
        <v>36000</v>
      </c>
      <c r="H9" s="1"/>
      <c r="K9" s="1">
        <f t="shared" si="7"/>
        <v>2374437.4535751031</v>
      </c>
      <c r="L9">
        <f t="shared" si="8"/>
        <v>18</v>
      </c>
      <c r="M9">
        <v>20</v>
      </c>
      <c r="N9" s="1">
        <f t="shared" si="9"/>
        <v>712331.23607253097</v>
      </c>
      <c r="O9" s="1">
        <f t="shared" si="14"/>
        <v>39573.957559585055</v>
      </c>
      <c r="P9" s="1">
        <f t="shared" si="0"/>
        <v>110426.04244041495</v>
      </c>
      <c r="Q9" s="1">
        <v>150000</v>
      </c>
      <c r="T9" s="1">
        <f t="shared" si="10"/>
        <v>2261758.1927880002</v>
      </c>
      <c r="U9">
        <f t="shared" si="11"/>
        <v>174</v>
      </c>
      <c r="V9">
        <v>12</v>
      </c>
      <c r="W9" s="1">
        <f t="shared" si="12"/>
        <v>3935459.25545112</v>
      </c>
      <c r="X9" s="1">
        <f t="shared" si="13"/>
        <v>22617.581927880001</v>
      </c>
      <c r="Y9" s="1">
        <f t="shared" si="1"/>
        <v>127382.41807212</v>
      </c>
      <c r="Z9">
        <v>150000</v>
      </c>
    </row>
    <row r="10" spans="1:27">
      <c r="A10" s="1">
        <f t="shared" si="3"/>
        <v>2956718.7887357944</v>
      </c>
      <c r="B10">
        <f t="shared" si="4"/>
        <v>173</v>
      </c>
      <c r="C10">
        <v>12</v>
      </c>
      <c r="D10" s="1">
        <f t="shared" si="5"/>
        <v>5115123.5045129238</v>
      </c>
      <c r="E10" s="1">
        <f t="shared" si="6"/>
        <v>29567.187887357941</v>
      </c>
      <c r="F10" s="1">
        <f t="shared" si="2"/>
        <v>6432.8121126420592</v>
      </c>
      <c r="G10">
        <v>36000</v>
      </c>
      <c r="H10" s="1"/>
      <c r="K10" s="1">
        <f t="shared" si="7"/>
        <v>2264011.4111346882</v>
      </c>
      <c r="L10">
        <f t="shared" si="8"/>
        <v>17</v>
      </c>
      <c r="M10">
        <v>20</v>
      </c>
      <c r="N10" s="1">
        <f t="shared" si="9"/>
        <v>641469.89982149506</v>
      </c>
      <c r="O10" s="1">
        <f t="shared" si="14"/>
        <v>37733.523518911476</v>
      </c>
      <c r="P10" s="1">
        <f t="shared" si="0"/>
        <v>112266.47648108852</v>
      </c>
      <c r="Q10" s="1">
        <v>150000</v>
      </c>
      <c r="T10" s="1">
        <f t="shared" si="10"/>
        <v>2134375.7747158804</v>
      </c>
      <c r="U10">
        <f t="shared" si="11"/>
        <v>173</v>
      </c>
      <c r="V10">
        <v>12</v>
      </c>
      <c r="W10" s="1">
        <f t="shared" si="12"/>
        <v>3692470.0902584731</v>
      </c>
      <c r="X10" s="1">
        <f t="shared" si="13"/>
        <v>21343.757747158805</v>
      </c>
      <c r="Y10" s="1">
        <f t="shared" si="1"/>
        <v>128656.2422528412</v>
      </c>
      <c r="Z10">
        <v>150000</v>
      </c>
    </row>
    <row r="11" spans="1:27">
      <c r="A11" s="1">
        <f t="shared" si="3"/>
        <v>2950285.9766231524</v>
      </c>
      <c r="B11">
        <f t="shared" si="4"/>
        <v>172</v>
      </c>
      <c r="C11">
        <v>12</v>
      </c>
      <c r="D11" s="1">
        <f t="shared" si="5"/>
        <v>5074491.8797918223</v>
      </c>
      <c r="E11" s="1">
        <f t="shared" si="6"/>
        <v>29502.859766231526</v>
      </c>
      <c r="F11" s="1">
        <f t="shared" si="2"/>
        <v>6497.140233768474</v>
      </c>
      <c r="G11">
        <v>36000</v>
      </c>
      <c r="H11" s="1"/>
      <c r="K11" s="1">
        <f t="shared" si="7"/>
        <v>2151744.9346535997</v>
      </c>
      <c r="L11">
        <f t="shared" si="8"/>
        <v>16</v>
      </c>
      <c r="M11">
        <v>20</v>
      </c>
      <c r="N11" s="1">
        <f t="shared" si="9"/>
        <v>573798.6492409599</v>
      </c>
      <c r="O11" s="1">
        <f t="shared" si="14"/>
        <v>35862.415577559994</v>
      </c>
      <c r="P11" s="1">
        <f t="shared" si="0"/>
        <v>114137.58442244001</v>
      </c>
      <c r="Q11" s="1">
        <v>150000</v>
      </c>
      <c r="T11" s="1">
        <f t="shared" si="10"/>
        <v>2005719.5324630393</v>
      </c>
      <c r="U11">
        <f t="shared" si="11"/>
        <v>172</v>
      </c>
      <c r="V11">
        <v>12</v>
      </c>
      <c r="W11" s="1">
        <f t="shared" si="12"/>
        <v>3449837.5958364275</v>
      </c>
      <c r="X11" s="1">
        <f t="shared" si="13"/>
        <v>20057.195324630393</v>
      </c>
      <c r="Y11" s="1">
        <f t="shared" si="1"/>
        <v>129942.80467536961</v>
      </c>
      <c r="Z11">
        <v>150000</v>
      </c>
    </row>
    <row r="12" spans="1:27">
      <c r="A12" s="1">
        <f t="shared" si="3"/>
        <v>2943788.8363893838</v>
      </c>
      <c r="B12">
        <f t="shared" si="4"/>
        <v>171</v>
      </c>
      <c r="C12">
        <v>12</v>
      </c>
      <c r="D12" s="1">
        <f t="shared" si="5"/>
        <v>5033878.9102258459</v>
      </c>
      <c r="E12" s="1">
        <f t="shared" si="6"/>
        <v>29437.888363893835</v>
      </c>
      <c r="F12" s="1">
        <f t="shared" si="2"/>
        <v>6562.111636106165</v>
      </c>
      <c r="G12">
        <v>36000</v>
      </c>
      <c r="H12" s="1"/>
      <c r="K12" s="1">
        <f t="shared" si="7"/>
        <v>2037607.3502311597</v>
      </c>
      <c r="L12">
        <f t="shared" si="8"/>
        <v>15</v>
      </c>
      <c r="M12">
        <v>20</v>
      </c>
      <c r="N12" s="1">
        <f t="shared" si="9"/>
        <v>509401.83755778999</v>
      </c>
      <c r="O12" s="1">
        <f t="shared" si="14"/>
        <v>33960.122503852668</v>
      </c>
      <c r="P12" s="1">
        <f t="shared" si="0"/>
        <v>116039.87749614732</v>
      </c>
      <c r="Q12" s="1">
        <v>150000</v>
      </c>
      <c r="T12" s="1">
        <f t="shared" si="10"/>
        <v>1875776.7277876697</v>
      </c>
      <c r="U12">
        <f t="shared" si="11"/>
        <v>171</v>
      </c>
      <c r="V12">
        <v>12</v>
      </c>
      <c r="W12" s="1">
        <f t="shared" si="12"/>
        <v>3207578.2045169151</v>
      </c>
      <c r="X12" s="1">
        <f t="shared" si="13"/>
        <v>18757.767277876697</v>
      </c>
      <c r="Y12" s="1">
        <f t="shared" si="1"/>
        <v>131242.2327221233</v>
      </c>
      <c r="Z12">
        <v>150000</v>
      </c>
    </row>
    <row r="13" spans="1:27">
      <c r="A13" s="1">
        <f t="shared" si="3"/>
        <v>2937226.7247532774</v>
      </c>
      <c r="B13">
        <f t="shared" si="4"/>
        <v>170</v>
      </c>
      <c r="C13">
        <v>12</v>
      </c>
      <c r="D13" s="1">
        <f t="shared" si="5"/>
        <v>4993285.4320805715</v>
      </c>
      <c r="E13" s="1">
        <f t="shared" si="6"/>
        <v>29372.267247532774</v>
      </c>
      <c r="F13" s="1">
        <f t="shared" si="2"/>
        <v>6627.7327524672255</v>
      </c>
      <c r="G13">
        <v>36000</v>
      </c>
      <c r="H13" s="1"/>
      <c r="K13" s="1">
        <f t="shared" si="7"/>
        <v>1921567.4727350124</v>
      </c>
      <c r="L13">
        <f t="shared" si="8"/>
        <v>14</v>
      </c>
      <c r="M13">
        <v>20</v>
      </c>
      <c r="N13" s="1">
        <f t="shared" si="9"/>
        <v>448365.7436381696</v>
      </c>
      <c r="O13" s="1">
        <f t="shared" si="14"/>
        <v>32026.124545583541</v>
      </c>
      <c r="P13" s="1">
        <f t="shared" si="0"/>
        <v>117973.87545441645</v>
      </c>
      <c r="Q13" s="1">
        <v>150000</v>
      </c>
      <c r="T13" s="1">
        <f t="shared" si="10"/>
        <v>1744534.4950655464</v>
      </c>
      <c r="U13">
        <f t="shared" si="11"/>
        <v>170</v>
      </c>
      <c r="V13">
        <v>12</v>
      </c>
      <c r="W13" s="1">
        <f t="shared" si="12"/>
        <v>2965708.6416114289</v>
      </c>
      <c r="X13" s="1">
        <f t="shared" si="13"/>
        <v>17445.344950655464</v>
      </c>
      <c r="Y13" s="1">
        <f t="shared" si="1"/>
        <v>132554.65504934452</v>
      </c>
      <c r="Z13">
        <v>150000</v>
      </c>
    </row>
    <row r="14" spans="1:27">
      <c r="A14" s="1">
        <f t="shared" si="3"/>
        <v>2930598.9920008103</v>
      </c>
      <c r="B14">
        <f t="shared" si="4"/>
        <v>169</v>
      </c>
      <c r="C14">
        <v>12</v>
      </c>
      <c r="D14" s="1">
        <f t="shared" si="5"/>
        <v>4952712.2964813691</v>
      </c>
      <c r="E14" s="1">
        <f t="shared" si="6"/>
        <v>29305.989920008102</v>
      </c>
      <c r="F14" s="1">
        <f t="shared" si="2"/>
        <v>6694.0100799918982</v>
      </c>
      <c r="G14">
        <v>36000</v>
      </c>
      <c r="H14" s="1"/>
      <c r="K14" s="1">
        <f t="shared" si="7"/>
        <v>1803593.5972805959</v>
      </c>
      <c r="L14">
        <f t="shared" si="8"/>
        <v>13</v>
      </c>
      <c r="M14">
        <v>20</v>
      </c>
      <c r="N14" s="1">
        <f t="shared" si="9"/>
        <v>390778.61274412915</v>
      </c>
      <c r="O14" s="1">
        <f t="shared" si="14"/>
        <v>30059.893288009935</v>
      </c>
      <c r="P14" s="1">
        <f t="shared" si="0"/>
        <v>119940.10671199007</v>
      </c>
      <c r="Q14" s="1">
        <v>150000</v>
      </c>
      <c r="T14" s="1">
        <f t="shared" si="10"/>
        <v>1611979.8400162018</v>
      </c>
      <c r="U14">
        <f t="shared" si="11"/>
        <v>169</v>
      </c>
      <c r="V14">
        <v>12</v>
      </c>
      <c r="W14" s="1">
        <f t="shared" si="12"/>
        <v>2724245.9296273808</v>
      </c>
      <c r="X14" s="1">
        <f t="shared" si="13"/>
        <v>16119.798400162017</v>
      </c>
      <c r="Y14" s="1">
        <f t="shared" si="1"/>
        <v>133880.20159983798</v>
      </c>
      <c r="Z14">
        <v>150000</v>
      </c>
    </row>
    <row r="15" spans="1:27">
      <c r="A15" s="1">
        <f t="shared" si="3"/>
        <v>2923904.9819208183</v>
      </c>
      <c r="B15">
        <f t="shared" si="4"/>
        <v>168</v>
      </c>
      <c r="C15">
        <v>12</v>
      </c>
      <c r="D15" s="1">
        <f t="shared" si="5"/>
        <v>4912160.3696269747</v>
      </c>
      <c r="E15" s="1">
        <f t="shared" si="6"/>
        <v>29239.049819208183</v>
      </c>
      <c r="F15" s="1">
        <f t="shared" si="2"/>
        <v>6760.9501807918168</v>
      </c>
      <c r="G15">
        <v>36000</v>
      </c>
      <c r="H15" s="1"/>
      <c r="K15" s="1">
        <f t="shared" si="7"/>
        <v>1683653.490568606</v>
      </c>
      <c r="L15">
        <f t="shared" si="8"/>
        <v>12</v>
      </c>
      <c r="M15">
        <v>20</v>
      </c>
      <c r="N15" s="1">
        <f t="shared" si="9"/>
        <v>336730.69811372116</v>
      </c>
      <c r="O15" s="1">
        <f t="shared" si="14"/>
        <v>28060.891509476762</v>
      </c>
      <c r="P15" s="1">
        <f t="shared" si="0"/>
        <v>121939.10849052324</v>
      </c>
      <c r="Q15" s="1">
        <v>150000</v>
      </c>
      <c r="T15" s="1">
        <f t="shared" si="10"/>
        <v>1478099.6384163639</v>
      </c>
      <c r="U15">
        <f t="shared" si="11"/>
        <v>168</v>
      </c>
      <c r="V15">
        <v>12</v>
      </c>
      <c r="W15" s="1">
        <f t="shared" si="12"/>
        <v>2483207.3925394914</v>
      </c>
      <c r="X15" s="1">
        <f t="shared" si="13"/>
        <v>14780.99638416364</v>
      </c>
      <c r="Y15" s="1">
        <f t="shared" si="1"/>
        <v>135219.00361583635</v>
      </c>
      <c r="Z15">
        <v>150000</v>
      </c>
    </row>
    <row r="16" spans="1:27">
      <c r="A16" s="1">
        <f t="shared" si="3"/>
        <v>2917144.0317400265</v>
      </c>
      <c r="B16">
        <f t="shared" si="4"/>
        <v>167</v>
      </c>
      <c r="C16">
        <v>12</v>
      </c>
      <c r="D16" s="1">
        <f t="shared" si="5"/>
        <v>4871630.5330058448</v>
      </c>
      <c r="E16" s="1">
        <f t="shared" si="6"/>
        <v>29171.440317400269</v>
      </c>
      <c r="F16" s="1">
        <f t="shared" si="2"/>
        <v>6828.5596825997309</v>
      </c>
      <c r="G16">
        <v>36000</v>
      </c>
      <c r="H16" s="1"/>
      <c r="K16" s="1">
        <f t="shared" si="7"/>
        <v>1561714.3820780828</v>
      </c>
      <c r="L16">
        <f t="shared" si="8"/>
        <v>11</v>
      </c>
      <c r="M16">
        <v>20</v>
      </c>
      <c r="N16" s="1">
        <f t="shared" si="9"/>
        <v>286314.30338098184</v>
      </c>
      <c r="O16" s="1">
        <f t="shared" si="14"/>
        <v>26028.573034634712</v>
      </c>
      <c r="P16" s="1">
        <f t="shared" si="0"/>
        <v>123971.42696536529</v>
      </c>
      <c r="Q16" s="1">
        <v>150000</v>
      </c>
      <c r="T16" s="1">
        <f t="shared" si="10"/>
        <v>1342880.6348005275</v>
      </c>
      <c r="U16">
        <f t="shared" si="11"/>
        <v>167</v>
      </c>
      <c r="V16">
        <v>12</v>
      </c>
      <c r="W16" s="1">
        <f t="shared" si="12"/>
        <v>2242610.6601168811</v>
      </c>
      <c r="X16" s="1">
        <f t="shared" si="13"/>
        <v>13428.806348005277</v>
      </c>
      <c r="Y16" s="1">
        <f t="shared" si="1"/>
        <v>136571.19365199472</v>
      </c>
      <c r="Z16">
        <v>150000</v>
      </c>
    </row>
    <row r="17" spans="1:26">
      <c r="A17" s="1">
        <f t="shared" si="3"/>
        <v>2910315.4720574268</v>
      </c>
      <c r="B17">
        <f t="shared" si="4"/>
        <v>166</v>
      </c>
      <c r="C17">
        <v>12</v>
      </c>
      <c r="D17" s="1">
        <f t="shared" si="5"/>
        <v>4831123.6836153278</v>
      </c>
      <c r="E17" s="1">
        <f t="shared" si="6"/>
        <v>29103.154720574265</v>
      </c>
      <c r="F17" s="1">
        <f t="shared" si="2"/>
        <v>6896.8452794257355</v>
      </c>
      <c r="G17">
        <v>36000</v>
      </c>
      <c r="H17" s="1"/>
      <c r="K17" s="1">
        <f t="shared" si="7"/>
        <v>1437742.9551127176</v>
      </c>
      <c r="L17">
        <f t="shared" si="8"/>
        <v>10</v>
      </c>
      <c r="M17">
        <v>20</v>
      </c>
      <c r="N17" s="1">
        <f t="shared" si="9"/>
        <v>239623.8258521196</v>
      </c>
      <c r="O17" s="1">
        <f t="shared" si="14"/>
        <v>23962.382585211959</v>
      </c>
      <c r="P17" s="1">
        <f t="shared" si="0"/>
        <v>126037.61741478804</v>
      </c>
      <c r="Q17" s="1">
        <v>150000</v>
      </c>
      <c r="T17" s="1">
        <f t="shared" si="10"/>
        <v>1206309.4411485328</v>
      </c>
      <c r="U17">
        <f t="shared" si="11"/>
        <v>166</v>
      </c>
      <c r="V17">
        <v>12</v>
      </c>
      <c r="W17" s="1">
        <f t="shared" si="12"/>
        <v>2002473.6723065642</v>
      </c>
      <c r="X17" s="1">
        <f t="shared" si="13"/>
        <v>12063.094411485326</v>
      </c>
      <c r="Y17" s="1">
        <f t="shared" si="1"/>
        <v>137936.90558851467</v>
      </c>
      <c r="Z17">
        <v>150000</v>
      </c>
    </row>
    <row r="18" spans="1:26">
      <c r="A18" s="1">
        <f t="shared" si="3"/>
        <v>2903418.626778001</v>
      </c>
      <c r="B18">
        <f t="shared" si="4"/>
        <v>165</v>
      </c>
      <c r="C18">
        <v>12</v>
      </c>
      <c r="D18" s="1">
        <f t="shared" si="5"/>
        <v>4790640.7341837017</v>
      </c>
      <c r="E18" s="1">
        <f t="shared" si="6"/>
        <v>29034.186267780009</v>
      </c>
      <c r="F18" s="1">
        <f t="shared" si="2"/>
        <v>6965.8137322199909</v>
      </c>
      <c r="G18">
        <v>36000</v>
      </c>
      <c r="H18" s="1"/>
      <c r="K18" s="1">
        <f t="shared" si="7"/>
        <v>1311705.3376979295</v>
      </c>
      <c r="L18">
        <f t="shared" si="8"/>
        <v>9</v>
      </c>
      <c r="M18">
        <v>20</v>
      </c>
      <c r="N18" s="1">
        <f t="shared" si="9"/>
        <v>196755.80065468943</v>
      </c>
      <c r="O18" s="1">
        <f t="shared" si="14"/>
        <v>21861.755628298826</v>
      </c>
      <c r="P18" s="1">
        <f t="shared" si="0"/>
        <v>128138.24437170118</v>
      </c>
      <c r="Q18" s="1">
        <v>150000</v>
      </c>
      <c r="T18" s="1">
        <f t="shared" si="10"/>
        <v>1068372.5355600182</v>
      </c>
      <c r="U18">
        <f t="shared" si="11"/>
        <v>165</v>
      </c>
      <c r="V18">
        <v>12</v>
      </c>
      <c r="W18" s="1">
        <f t="shared" si="12"/>
        <v>1762814.68367403</v>
      </c>
      <c r="X18" s="1">
        <f t="shared" si="13"/>
        <v>10683.725355600182</v>
      </c>
      <c r="Y18" s="1">
        <f t="shared" si="1"/>
        <v>139316.27464439982</v>
      </c>
      <c r="Z18">
        <v>150000</v>
      </c>
    </row>
    <row r="19" spans="1:26">
      <c r="A19" s="1">
        <f t="shared" si="3"/>
        <v>2896452.8130457811</v>
      </c>
      <c r="B19">
        <f t="shared" si="4"/>
        <v>164</v>
      </c>
      <c r="C19">
        <v>12</v>
      </c>
      <c r="D19" s="1">
        <f t="shared" si="5"/>
        <v>4750182.6133950809</v>
      </c>
      <c r="E19" s="1">
        <f t="shared" si="6"/>
        <v>28964.528130457809</v>
      </c>
      <c r="F19" s="1">
        <f t="shared" si="2"/>
        <v>7035.4718695421907</v>
      </c>
      <c r="G19">
        <v>36000</v>
      </c>
      <c r="H19" s="1"/>
      <c r="K19" s="1">
        <f t="shared" si="7"/>
        <v>1183567.0933262282</v>
      </c>
      <c r="L19">
        <f t="shared" si="8"/>
        <v>8</v>
      </c>
      <c r="M19">
        <v>20</v>
      </c>
      <c r="N19" s="1">
        <f t="shared" si="9"/>
        <v>157808.94577683043</v>
      </c>
      <c r="O19" s="1">
        <f t="shared" si="14"/>
        <v>19726.118222103803</v>
      </c>
      <c r="P19" s="1">
        <f t="shared" si="0"/>
        <v>130273.8817778962</v>
      </c>
      <c r="Q19" s="1">
        <v>150000</v>
      </c>
      <c r="T19" s="1">
        <f t="shared" si="10"/>
        <v>929056.26091561839</v>
      </c>
      <c r="U19">
        <f t="shared" si="11"/>
        <v>164</v>
      </c>
      <c r="V19">
        <v>12</v>
      </c>
      <c r="W19" s="1">
        <f t="shared" si="12"/>
        <v>1523652.2679016143</v>
      </c>
      <c r="X19" s="1">
        <f t="shared" si="13"/>
        <v>9290.5626091561844</v>
      </c>
      <c r="Y19" s="1">
        <f t="shared" si="1"/>
        <v>140709.43739084381</v>
      </c>
      <c r="Z19">
        <v>150000</v>
      </c>
    </row>
    <row r="20" spans="1:26">
      <c r="A20" s="1">
        <f t="shared" si="3"/>
        <v>2889417.3411762388</v>
      </c>
      <c r="B20">
        <f t="shared" si="4"/>
        <v>163</v>
      </c>
      <c r="C20">
        <v>12</v>
      </c>
      <c r="D20" s="1">
        <f t="shared" si="5"/>
        <v>4709750.2661172692</v>
      </c>
      <c r="E20" s="1">
        <f t="shared" si="6"/>
        <v>28894.173411762389</v>
      </c>
      <c r="F20" s="1">
        <f t="shared" si="2"/>
        <v>7105.8265882376108</v>
      </c>
      <c r="G20">
        <v>36000</v>
      </c>
      <c r="H20" s="1"/>
      <c r="K20" s="1">
        <f t="shared" si="7"/>
        <v>1053293.2115483321</v>
      </c>
      <c r="L20">
        <f t="shared" si="8"/>
        <v>7</v>
      </c>
      <c r="M20">
        <v>20</v>
      </c>
      <c r="N20" s="1">
        <f t="shared" si="9"/>
        <v>122884.20801397209</v>
      </c>
      <c r="O20" s="1">
        <f t="shared" si="14"/>
        <v>17554.886859138871</v>
      </c>
      <c r="P20" s="1">
        <f t="shared" si="0"/>
        <v>132445.11314086113</v>
      </c>
      <c r="Q20" s="1">
        <v>150000</v>
      </c>
      <c r="T20" s="1">
        <f t="shared" si="10"/>
        <v>788346.82352477452</v>
      </c>
      <c r="U20">
        <f t="shared" si="11"/>
        <v>163</v>
      </c>
      <c r="V20">
        <v>12</v>
      </c>
      <c r="W20" s="1">
        <f t="shared" si="12"/>
        <v>1285005.3223453823</v>
      </c>
      <c r="X20" s="1">
        <f t="shared" si="13"/>
        <v>7883.4682352477439</v>
      </c>
      <c r="Y20" s="1">
        <f t="shared" si="1"/>
        <v>142116.53176475226</v>
      </c>
      <c r="Z20">
        <v>150000</v>
      </c>
    </row>
    <row r="21" spans="1:26">
      <c r="A21" s="1">
        <f t="shared" si="3"/>
        <v>2882311.5145880012</v>
      </c>
      <c r="B21">
        <f t="shared" si="4"/>
        <v>162</v>
      </c>
      <c r="C21">
        <v>12</v>
      </c>
      <c r="D21" s="1">
        <f t="shared" si="5"/>
        <v>4669344.6536325617</v>
      </c>
      <c r="E21" s="1">
        <f t="shared" si="6"/>
        <v>28823.115145880009</v>
      </c>
      <c r="F21" s="1">
        <f t="shared" si="2"/>
        <v>7176.8848541199914</v>
      </c>
      <c r="G21">
        <v>36000</v>
      </c>
      <c r="H21" s="1"/>
      <c r="K21" s="1">
        <f t="shared" si="7"/>
        <v>920848.09840747097</v>
      </c>
      <c r="L21">
        <f t="shared" si="8"/>
        <v>6</v>
      </c>
      <c r="M21">
        <v>20</v>
      </c>
      <c r="N21" s="1">
        <f t="shared" si="9"/>
        <v>92084.809840747097</v>
      </c>
      <c r="O21" s="1">
        <f t="shared" si="14"/>
        <v>15347.468306791183</v>
      </c>
      <c r="P21" s="1">
        <f t="shared" si="0"/>
        <v>134652.53169320882</v>
      </c>
      <c r="Q21" s="1">
        <v>150000</v>
      </c>
      <c r="T21" s="1">
        <f t="shared" si="10"/>
        <v>646230.29176002229</v>
      </c>
      <c r="U21">
        <f t="shared" si="11"/>
        <v>162</v>
      </c>
      <c r="V21">
        <v>12</v>
      </c>
      <c r="W21" s="1">
        <f t="shared" si="12"/>
        <v>1046893.0726512361</v>
      </c>
      <c r="X21" s="1">
        <f t="shared" si="13"/>
        <v>6462.3029176002228</v>
      </c>
      <c r="Y21" s="1">
        <f t="shared" si="1"/>
        <v>143537.69708239977</v>
      </c>
      <c r="Z21">
        <v>150000</v>
      </c>
    </row>
    <row r="22" spans="1:26">
      <c r="A22" s="1">
        <f>A21-F21</f>
        <v>2875134.629733881</v>
      </c>
      <c r="B22">
        <f>B21-1</f>
        <v>161</v>
      </c>
      <c r="C22">
        <v>12</v>
      </c>
      <c r="D22" s="1">
        <f>A22/12*0.12*B22</f>
        <v>4628966.753871548</v>
      </c>
      <c r="E22" s="1">
        <f>D22/B22</f>
        <v>28751.346297338809</v>
      </c>
      <c r="F22" s="1">
        <f t="shared" si="2"/>
        <v>7248.6537026611913</v>
      </c>
      <c r="G22">
        <v>36000</v>
      </c>
      <c r="H22" s="1"/>
      <c r="K22" s="1">
        <f t="shared" si="7"/>
        <v>786195.56671426212</v>
      </c>
      <c r="L22">
        <f t="shared" si="8"/>
        <v>5</v>
      </c>
      <c r="M22">
        <v>20</v>
      </c>
      <c r="N22" s="1">
        <f t="shared" si="9"/>
        <v>65516.297226188508</v>
      </c>
      <c r="O22" s="1">
        <f t="shared" si="14"/>
        <v>13103.259445237702</v>
      </c>
      <c r="P22" s="1">
        <f t="shared" si="0"/>
        <v>136896.74055476231</v>
      </c>
      <c r="Q22" s="1">
        <v>150000</v>
      </c>
      <c r="T22" s="1">
        <f>T21-Y21</f>
        <v>502692.59467762255</v>
      </c>
      <c r="U22">
        <f>U21-1</f>
        <v>161</v>
      </c>
      <c r="V22">
        <v>12</v>
      </c>
      <c r="W22" s="1">
        <f>T22/12*0.12*U22</f>
        <v>809335.07743097236</v>
      </c>
      <c r="X22" s="1">
        <f>W22/U22</f>
        <v>5026.9259467762258</v>
      </c>
      <c r="Y22" s="1">
        <f t="shared" si="1"/>
        <v>144973.07405322377</v>
      </c>
      <c r="Z22">
        <v>150000</v>
      </c>
    </row>
    <row r="23" spans="1:26">
      <c r="A23" s="1">
        <f>A22-F22</f>
        <v>2867885.9760312196</v>
      </c>
      <c r="B23">
        <f>B22-1</f>
        <v>160</v>
      </c>
      <c r="C23">
        <v>12</v>
      </c>
      <c r="D23" s="1">
        <f>A23/12*0.12*B23</f>
        <v>4588617.5616499512</v>
      </c>
      <c r="E23" s="1">
        <f>D23/B23</f>
        <v>28678.859760312196</v>
      </c>
      <c r="F23" s="1">
        <f t="shared" si="2"/>
        <v>7321.1402396878038</v>
      </c>
      <c r="G23">
        <v>36000</v>
      </c>
      <c r="H23" s="1"/>
      <c r="K23" s="1">
        <f t="shared" si="7"/>
        <v>649298.82615949982</v>
      </c>
      <c r="L23">
        <f t="shared" si="8"/>
        <v>4</v>
      </c>
      <c r="M23">
        <v>20</v>
      </c>
      <c r="N23" s="1">
        <f t="shared" si="9"/>
        <v>43286.588410633325</v>
      </c>
      <c r="O23" s="1">
        <f t="shared" si="14"/>
        <v>10821.647102658331</v>
      </c>
      <c r="P23" s="1">
        <f t="shared" si="0"/>
        <v>139178.35289734165</v>
      </c>
      <c r="Q23" s="1">
        <v>150000</v>
      </c>
      <c r="T23" s="1">
        <f>T22-Y22</f>
        <v>357719.52062439878</v>
      </c>
      <c r="U23">
        <f>U22-1</f>
        <v>160</v>
      </c>
      <c r="V23">
        <v>12</v>
      </c>
      <c r="W23" s="1">
        <f>T23/12*0.12*U23</f>
        <v>572351.23299903807</v>
      </c>
      <c r="X23" s="1">
        <f>W23/U23</f>
        <v>3577.1952062439877</v>
      </c>
      <c r="Y23" s="1">
        <f t="shared" si="1"/>
        <v>146422.80479375602</v>
      </c>
      <c r="Z23">
        <v>150000</v>
      </c>
    </row>
    <row r="24" spans="1:26">
      <c r="A24" s="1">
        <f t="shared" ref="A24:A35" si="15">A23-F23</f>
        <v>2860564.835791532</v>
      </c>
      <c r="B24">
        <f t="shared" ref="B24:B35" si="16">B23-1</f>
        <v>159</v>
      </c>
      <c r="C24">
        <v>12</v>
      </c>
      <c r="D24" s="1">
        <f t="shared" ref="D24:D35" si="17">A24/12*0.12*B24</f>
        <v>4548298.0889085354</v>
      </c>
      <c r="E24" s="1">
        <f t="shared" ref="E24:E35" si="18">D24/B24</f>
        <v>28605.648357915317</v>
      </c>
      <c r="F24" s="1">
        <f t="shared" si="2"/>
        <v>7394.3516420846827</v>
      </c>
      <c r="G24">
        <v>36000</v>
      </c>
      <c r="H24" s="1"/>
      <c r="K24" s="1">
        <f t="shared" si="7"/>
        <v>510120.47326215816</v>
      </c>
      <c r="L24">
        <f t="shared" si="8"/>
        <v>3</v>
      </c>
      <c r="M24">
        <v>20</v>
      </c>
      <c r="N24" s="1">
        <f t="shared" si="9"/>
        <v>25506.02366310791</v>
      </c>
      <c r="O24" s="1">
        <f t="shared" si="14"/>
        <v>8502.0078877026372</v>
      </c>
      <c r="P24" s="1">
        <f t="shared" si="0"/>
        <v>141497.99211229736</v>
      </c>
      <c r="Q24" s="1">
        <v>150000</v>
      </c>
      <c r="T24" s="1">
        <f t="shared" ref="T24:T35" si="19">T23-Y23</f>
        <v>211296.71583064276</v>
      </c>
      <c r="U24">
        <f t="shared" ref="U24:U35" si="20">U23-1</f>
        <v>159</v>
      </c>
      <c r="V24">
        <v>12</v>
      </c>
      <c r="W24" s="1">
        <f t="shared" ref="W24:W35" si="21">T24/12*0.12*U24</f>
        <v>335961.77817072195</v>
      </c>
      <c r="X24" s="1">
        <f t="shared" ref="X24:X35" si="22">W24/U24</f>
        <v>2112.9671583064273</v>
      </c>
      <c r="Y24" s="1">
        <f t="shared" si="1"/>
        <v>147887.03284169358</v>
      </c>
      <c r="Z24">
        <v>150000</v>
      </c>
    </row>
    <row r="25" spans="1:26">
      <c r="A25" s="1">
        <f t="shared" si="15"/>
        <v>2853170.4841494472</v>
      </c>
      <c r="B25">
        <f t="shared" si="16"/>
        <v>158</v>
      </c>
      <c r="C25">
        <v>12</v>
      </c>
      <c r="D25" s="1">
        <f t="shared" si="17"/>
        <v>4508009.3649561265</v>
      </c>
      <c r="E25" s="1">
        <f t="shared" si="18"/>
        <v>28531.704841494473</v>
      </c>
      <c r="F25" s="1">
        <f t="shared" si="2"/>
        <v>7468.2951585055271</v>
      </c>
      <c r="G25">
        <v>36000</v>
      </c>
      <c r="H25" s="1"/>
      <c r="K25" s="1">
        <f t="shared" si="7"/>
        <v>368622.48114986077</v>
      </c>
      <c r="L25">
        <f t="shared" si="8"/>
        <v>2</v>
      </c>
      <c r="M25">
        <v>20</v>
      </c>
      <c r="N25" s="1">
        <f t="shared" si="9"/>
        <v>12287.416038328694</v>
      </c>
      <c r="O25" s="1">
        <f t="shared" si="14"/>
        <v>6143.7080191643472</v>
      </c>
      <c r="P25" s="1">
        <f t="shared" si="0"/>
        <v>143856.29198083567</v>
      </c>
      <c r="Q25" s="1">
        <v>150000</v>
      </c>
      <c r="T25" s="1">
        <f t="shared" si="19"/>
        <v>63409.682988949178</v>
      </c>
      <c r="U25">
        <f t="shared" si="20"/>
        <v>158</v>
      </c>
      <c r="V25">
        <v>12</v>
      </c>
      <c r="W25" s="1">
        <f t="shared" si="21"/>
        <v>100187.29912253968</v>
      </c>
      <c r="X25" s="1">
        <f t="shared" si="22"/>
        <v>634.09682988949169</v>
      </c>
      <c r="Y25" s="1">
        <v>63410</v>
      </c>
      <c r="Z25">
        <v>150000</v>
      </c>
    </row>
    <row r="26" spans="1:26">
      <c r="A26" s="1">
        <f t="shared" si="15"/>
        <v>2845702.1889909417</v>
      </c>
      <c r="B26">
        <f t="shared" si="16"/>
        <v>157</v>
      </c>
      <c r="C26">
        <v>12</v>
      </c>
      <c r="D26" s="1">
        <f t="shared" si="17"/>
        <v>4467752.436715778</v>
      </c>
      <c r="E26" s="1">
        <f t="shared" si="18"/>
        <v>28457.021889909414</v>
      </c>
      <c r="F26" s="1">
        <f t="shared" si="2"/>
        <v>7542.9781100905857</v>
      </c>
      <c r="G26">
        <v>36000</v>
      </c>
      <c r="H26" s="1"/>
      <c r="K26" s="1">
        <f>K25-P25</f>
        <v>224766.18916902511</v>
      </c>
      <c r="L26">
        <f>L25-1</f>
        <v>1</v>
      </c>
      <c r="M26">
        <v>20</v>
      </c>
      <c r="N26" s="1">
        <f t="shared" si="9"/>
        <v>3746.1031528170856</v>
      </c>
      <c r="O26" s="1">
        <f>N26/L26</f>
        <v>3746.1031528170856</v>
      </c>
      <c r="P26" s="1">
        <f>Q26-O26</f>
        <v>149999.89684718291</v>
      </c>
      <c r="Q26" s="1">
        <v>153746</v>
      </c>
      <c r="T26" s="1">
        <f t="shared" si="19"/>
        <v>-0.31701105082174763</v>
      </c>
      <c r="U26">
        <f t="shared" si="20"/>
        <v>157</v>
      </c>
      <c r="V26">
        <v>12</v>
      </c>
      <c r="W26" s="1">
        <f t="shared" si="21"/>
        <v>-0.49770734979014375</v>
      </c>
      <c r="X26" s="1">
        <f t="shared" si="22"/>
        <v>-3.1701105082174762E-3</v>
      </c>
      <c r="Y26" s="1">
        <f t="shared" ref="Y25:Y35" si="23">T26/U26</f>
        <v>-2.0191786676544434E-3</v>
      </c>
    </row>
    <row r="27" spans="1:26" ht="18" customHeight="1">
      <c r="A27" s="1">
        <f t="shared" si="15"/>
        <v>2838159.2108808514</v>
      </c>
      <c r="B27">
        <f t="shared" si="16"/>
        <v>156</v>
      </c>
      <c r="C27">
        <v>12</v>
      </c>
      <c r="D27" s="1">
        <f t="shared" si="17"/>
        <v>4427528.3689741278</v>
      </c>
      <c r="E27" s="1">
        <f t="shared" si="18"/>
        <v>28381.592108808512</v>
      </c>
      <c r="F27" s="1">
        <f t="shared" si="2"/>
        <v>7618.4078911914876</v>
      </c>
      <c r="G27">
        <v>36000</v>
      </c>
      <c r="H27" s="1"/>
      <c r="N27" s="3" t="s">
        <v>7</v>
      </c>
      <c r="O27" s="1">
        <f>SUM(O3:O26)</f>
        <v>678512.29232184193</v>
      </c>
      <c r="Q27" s="1"/>
      <c r="T27" s="1">
        <f t="shared" si="19"/>
        <v>-0.31499187215409319</v>
      </c>
      <c r="U27">
        <f t="shared" si="20"/>
        <v>156</v>
      </c>
      <c r="V27">
        <v>12</v>
      </c>
      <c r="W27" s="1">
        <f t="shared" si="21"/>
        <v>-0.49138732056038531</v>
      </c>
      <c r="X27" s="1">
        <f t="shared" si="22"/>
        <v>-3.1499187215409314E-3</v>
      </c>
      <c r="Y27" s="1">
        <f t="shared" si="23"/>
        <v>-2.0191786676544434E-3</v>
      </c>
    </row>
    <row r="28" spans="1:26">
      <c r="A28" s="1">
        <f t="shared" si="15"/>
        <v>2830540.8029896598</v>
      </c>
      <c r="B28">
        <f t="shared" si="16"/>
        <v>155</v>
      </c>
      <c r="C28">
        <v>12</v>
      </c>
      <c r="D28" s="1">
        <f t="shared" si="17"/>
        <v>4387338.2446339726</v>
      </c>
      <c r="E28" s="1">
        <f t="shared" si="18"/>
        <v>28305.408029896596</v>
      </c>
      <c r="F28" s="1">
        <f t="shared" si="2"/>
        <v>7694.5919701034036</v>
      </c>
      <c r="G28">
        <v>36000</v>
      </c>
      <c r="H28" s="1"/>
      <c r="T28" s="1">
        <f t="shared" si="19"/>
        <v>-0.31297269348643875</v>
      </c>
      <c r="U28">
        <f t="shared" si="20"/>
        <v>155</v>
      </c>
      <c r="V28">
        <v>12</v>
      </c>
      <c r="W28" s="1">
        <f t="shared" si="21"/>
        <v>-0.48510767490397999</v>
      </c>
      <c r="X28" s="1">
        <f t="shared" si="22"/>
        <v>-3.1297269348643871E-3</v>
      </c>
      <c r="Y28" s="1">
        <f t="shared" si="23"/>
        <v>-2.0191786676544434E-3</v>
      </c>
      <c r="Z28" s="1"/>
    </row>
    <row r="29" spans="1:26">
      <c r="A29" s="1">
        <f t="shared" si="15"/>
        <v>2822846.2110195565</v>
      </c>
      <c r="B29">
        <f t="shared" si="16"/>
        <v>154</v>
      </c>
      <c r="C29">
        <v>12</v>
      </c>
      <c r="D29" s="1">
        <f t="shared" si="17"/>
        <v>4347183.1649701167</v>
      </c>
      <c r="E29" s="1">
        <f t="shared" si="18"/>
        <v>28228.462110195564</v>
      </c>
      <c r="F29" s="1">
        <f t="shared" si="2"/>
        <v>7771.5378898044364</v>
      </c>
      <c r="G29">
        <v>36000</v>
      </c>
      <c r="H29" s="1"/>
      <c r="T29" s="1">
        <f t="shared" si="19"/>
        <v>-0.3109535148187843</v>
      </c>
      <c r="U29">
        <f t="shared" si="20"/>
        <v>154</v>
      </c>
      <c r="V29">
        <v>12</v>
      </c>
      <c r="W29" s="1">
        <f t="shared" si="21"/>
        <v>-0.47886841282092779</v>
      </c>
      <c r="X29" s="1">
        <f t="shared" si="22"/>
        <v>-3.1095351481878427E-3</v>
      </c>
      <c r="Y29" s="1">
        <f t="shared" si="23"/>
        <v>-2.0191786676544434E-3</v>
      </c>
      <c r="Z29" s="1"/>
    </row>
    <row r="30" spans="1:26">
      <c r="A30" s="1">
        <f t="shared" si="15"/>
        <v>2815074.6731297523</v>
      </c>
      <c r="B30">
        <f t="shared" si="16"/>
        <v>153</v>
      </c>
      <c r="C30">
        <v>12</v>
      </c>
      <c r="D30" s="1">
        <f t="shared" si="17"/>
        <v>4307064.2498885207</v>
      </c>
      <c r="E30" s="1">
        <f t="shared" si="18"/>
        <v>28150.74673129752</v>
      </c>
      <c r="F30" s="1">
        <f t="shared" si="2"/>
        <v>7849.2532687024795</v>
      </c>
      <c r="G30">
        <v>36000</v>
      </c>
      <c r="H30" s="1"/>
      <c r="T30" s="1">
        <f t="shared" si="19"/>
        <v>-0.30893433615112986</v>
      </c>
      <c r="U30">
        <f t="shared" si="20"/>
        <v>153</v>
      </c>
      <c r="V30">
        <v>12</v>
      </c>
      <c r="W30" s="1">
        <f t="shared" si="21"/>
        <v>-0.47266953431122866</v>
      </c>
      <c r="X30" s="1">
        <f t="shared" si="22"/>
        <v>-3.0893433615112984E-3</v>
      </c>
      <c r="Y30" s="1">
        <f t="shared" si="23"/>
        <v>-2.0191786676544434E-3</v>
      </c>
      <c r="Z30" s="1"/>
    </row>
    <row r="31" spans="1:26">
      <c r="A31" s="1">
        <f t="shared" si="15"/>
        <v>2807225.4198610499</v>
      </c>
      <c r="B31">
        <f t="shared" si="16"/>
        <v>152</v>
      </c>
      <c r="C31">
        <v>12</v>
      </c>
      <c r="D31" s="1">
        <f t="shared" si="17"/>
        <v>4266982.6381887961</v>
      </c>
      <c r="E31" s="1">
        <f t="shared" si="18"/>
        <v>28072.254198610502</v>
      </c>
      <c r="F31" s="1">
        <f t="shared" si="2"/>
        <v>7927.7458013894975</v>
      </c>
      <c r="G31">
        <v>36000</v>
      </c>
      <c r="H31" s="1"/>
      <c r="T31" s="1">
        <f t="shared" si="19"/>
        <v>-0.30691515748347542</v>
      </c>
      <c r="U31">
        <f t="shared" si="20"/>
        <v>152</v>
      </c>
      <c r="V31">
        <v>12</v>
      </c>
      <c r="W31" s="1">
        <f t="shared" si="21"/>
        <v>-0.46651103937488259</v>
      </c>
      <c r="X31" s="1">
        <f t="shared" si="22"/>
        <v>-3.069151574834754E-3</v>
      </c>
      <c r="Y31" s="1">
        <f t="shared" si="23"/>
        <v>-2.0191786676544434E-3</v>
      </c>
      <c r="Z31" s="1"/>
    </row>
    <row r="32" spans="1:26">
      <c r="A32" s="1">
        <f t="shared" si="15"/>
        <v>2799297.6740596602</v>
      </c>
      <c r="B32">
        <f t="shared" si="16"/>
        <v>151</v>
      </c>
      <c r="C32">
        <v>12</v>
      </c>
      <c r="D32" s="1">
        <f t="shared" si="17"/>
        <v>4226939.4878300866</v>
      </c>
      <c r="E32" s="1">
        <f t="shared" si="18"/>
        <v>27992.976740596601</v>
      </c>
      <c r="F32" s="1">
        <f t="shared" si="2"/>
        <v>8007.0232594033987</v>
      </c>
      <c r="G32">
        <v>36000</v>
      </c>
      <c r="H32" s="1"/>
      <c r="T32" s="1">
        <f t="shared" si="19"/>
        <v>-0.30489597881582098</v>
      </c>
      <c r="U32">
        <f t="shared" si="20"/>
        <v>151</v>
      </c>
      <c r="V32">
        <v>12</v>
      </c>
      <c r="W32" s="1">
        <f t="shared" si="21"/>
        <v>-0.46039292801188963</v>
      </c>
      <c r="X32" s="1">
        <f t="shared" si="22"/>
        <v>-3.0489597881582097E-3</v>
      </c>
      <c r="Y32" s="1">
        <f t="shared" si="23"/>
        <v>-2.0191786676544434E-3</v>
      </c>
      <c r="Z32" s="1"/>
    </row>
    <row r="33" spans="1:26">
      <c r="A33" s="1">
        <f t="shared" si="15"/>
        <v>2791290.650800257</v>
      </c>
      <c r="B33">
        <f t="shared" si="16"/>
        <v>150</v>
      </c>
      <c r="C33">
        <v>12</v>
      </c>
      <c r="D33" s="1">
        <f t="shared" si="17"/>
        <v>4186935.9762003855</v>
      </c>
      <c r="E33" s="1">
        <f t="shared" si="18"/>
        <v>27912.906508002568</v>
      </c>
      <c r="F33" s="1">
        <f t="shared" si="2"/>
        <v>8087.0934919974316</v>
      </c>
      <c r="G33">
        <v>36000</v>
      </c>
      <c r="H33" s="1"/>
      <c r="T33" s="1">
        <f t="shared" si="19"/>
        <v>-0.30287680014816654</v>
      </c>
      <c r="U33">
        <f t="shared" si="20"/>
        <v>150</v>
      </c>
      <c r="V33">
        <v>12</v>
      </c>
      <c r="W33" s="1">
        <f t="shared" si="21"/>
        <v>-0.4543152002222498</v>
      </c>
      <c r="X33" s="1">
        <f t="shared" si="22"/>
        <v>-3.0287680014816653E-3</v>
      </c>
      <c r="Y33" s="1">
        <f t="shared" si="23"/>
        <v>-2.0191786676544434E-3</v>
      </c>
      <c r="Z33" s="1"/>
    </row>
    <row r="34" spans="1:26">
      <c r="A34" s="1">
        <f t="shared" si="15"/>
        <v>2783203.5573082594</v>
      </c>
      <c r="B34">
        <f t="shared" si="16"/>
        <v>149</v>
      </c>
      <c r="C34">
        <v>12</v>
      </c>
      <c r="D34" s="1">
        <f t="shared" si="17"/>
        <v>4146973.3003893066</v>
      </c>
      <c r="E34" s="1">
        <f t="shared" si="18"/>
        <v>27832.035573082594</v>
      </c>
      <c r="F34" s="1">
        <f t="shared" si="2"/>
        <v>8167.9644269174059</v>
      </c>
      <c r="G34">
        <v>36000</v>
      </c>
      <c r="H34" s="1"/>
      <c r="T34" s="1">
        <f t="shared" si="19"/>
        <v>-0.30085762148051209</v>
      </c>
      <c r="U34">
        <f t="shared" si="20"/>
        <v>149</v>
      </c>
      <c r="V34">
        <v>12</v>
      </c>
      <c r="W34" s="1">
        <f t="shared" si="21"/>
        <v>-0.44827785600596298</v>
      </c>
      <c r="X34" s="1">
        <f t="shared" si="22"/>
        <v>-3.0085762148051205E-3</v>
      </c>
      <c r="Y34" s="1">
        <f t="shared" si="23"/>
        <v>-2.0191786676544434E-3</v>
      </c>
      <c r="Z34" s="1"/>
    </row>
    <row r="35" spans="1:26">
      <c r="A35" s="1">
        <f t="shared" si="15"/>
        <v>2775035.5928813419</v>
      </c>
      <c r="B35">
        <f t="shared" si="16"/>
        <v>148</v>
      </c>
      <c r="C35">
        <v>12</v>
      </c>
      <c r="D35" s="1">
        <f t="shared" si="17"/>
        <v>4107052.6774643855</v>
      </c>
      <c r="E35" s="1">
        <f t="shared" si="18"/>
        <v>27750.355928813417</v>
      </c>
      <c r="F35" s="1">
        <f t="shared" si="2"/>
        <v>8249.6440711865835</v>
      </c>
      <c r="G35">
        <v>36000</v>
      </c>
      <c r="H35" s="1"/>
      <c r="T35" s="1">
        <f t="shared" si="19"/>
        <v>-0.29883844281285765</v>
      </c>
      <c r="U35">
        <f t="shared" si="20"/>
        <v>148</v>
      </c>
      <c r="V35">
        <v>12</v>
      </c>
      <c r="W35" s="1">
        <f t="shared" si="21"/>
        <v>-0.44228089536302928</v>
      </c>
      <c r="X35" s="1">
        <f t="shared" si="22"/>
        <v>-2.9883844281285762E-3</v>
      </c>
      <c r="Y35" s="1">
        <f t="shared" si="23"/>
        <v>-2.0191786676544434E-3</v>
      </c>
      <c r="Z35" s="1"/>
    </row>
    <row r="36" spans="1:26">
      <c r="A36" s="1">
        <f>A35-F35</f>
        <v>2766785.9488101555</v>
      </c>
      <c r="B36">
        <f>B35-1</f>
        <v>147</v>
      </c>
      <c r="C36">
        <v>12</v>
      </c>
      <c r="D36" s="1">
        <f>A36/12*0.12*B36</f>
        <v>4067175.3447509282</v>
      </c>
      <c r="E36" s="1">
        <f>D36/B36</f>
        <v>27667.859488101552</v>
      </c>
      <c r="F36" s="1">
        <f t="shared" si="2"/>
        <v>8332.1405118984476</v>
      </c>
      <c r="G36">
        <v>36000</v>
      </c>
      <c r="H36" s="1"/>
      <c r="T36" s="1">
        <f>T35-Y35</f>
        <v>-0.29681926414520321</v>
      </c>
      <c r="U36">
        <f>U35-1</f>
        <v>147</v>
      </c>
      <c r="V36">
        <v>12</v>
      </c>
      <c r="W36" s="1">
        <f>T36/12*0.12*U36</f>
        <v>-0.4363243182934487</v>
      </c>
      <c r="X36" s="1">
        <f>W36/U36</f>
        <v>-2.9681926414520318E-3</v>
      </c>
      <c r="Y36" s="1">
        <f>T36/U36</f>
        <v>-2.0191786676544434E-3</v>
      </c>
      <c r="Z36" s="1"/>
    </row>
    <row r="37" spans="1:26">
      <c r="A37" s="1">
        <f>A36-F36</f>
        <v>2758453.8082982572</v>
      </c>
      <c r="B37">
        <f>B36-1</f>
        <v>146</v>
      </c>
      <c r="C37">
        <v>12</v>
      </c>
      <c r="D37" s="1">
        <f>A37/12*0.12*B37</f>
        <v>4027342.5601154556</v>
      </c>
      <c r="E37" s="1">
        <f>D37/B37</f>
        <v>27584.538082982574</v>
      </c>
      <c r="F37" s="1">
        <f t="shared" si="2"/>
        <v>8415.4619170174265</v>
      </c>
      <c r="G37">
        <v>36000</v>
      </c>
      <c r="H37" s="1"/>
      <c r="T37" s="1">
        <f>T36-Y36</f>
        <v>-0.29480008547754877</v>
      </c>
      <c r="U37">
        <f>U36-1</f>
        <v>146</v>
      </c>
      <c r="V37">
        <v>12</v>
      </c>
      <c r="W37" s="1">
        <f>T37/12*0.12*U37</f>
        <v>-0.43040812479722118</v>
      </c>
      <c r="X37" s="1">
        <f>W37/U37</f>
        <v>-2.9480008547754875E-3</v>
      </c>
      <c r="Y37" s="1">
        <f>T37/U37</f>
        <v>-2.0191786676544438E-3</v>
      </c>
      <c r="Z37" s="1"/>
    </row>
    <row r="38" spans="1:26">
      <c r="A38" s="1">
        <f t="shared" ref="A38:A85" si="24">A37-F37</f>
        <v>2750038.3463812396</v>
      </c>
      <c r="B38">
        <f t="shared" ref="B38:B85" si="25">B37-1</f>
        <v>145</v>
      </c>
      <c r="C38">
        <v>12</v>
      </c>
      <c r="D38" s="1">
        <f t="shared" ref="D38:D85" si="26">A38/12*0.12*B38</f>
        <v>3987555.6022527972</v>
      </c>
      <c r="E38" s="1">
        <f t="shared" ref="E38:E85" si="27">D38/B38</f>
        <v>27500.383463812395</v>
      </c>
      <c r="F38" s="1">
        <f t="shared" si="2"/>
        <v>8499.6165361876047</v>
      </c>
      <c r="G38">
        <v>36000</v>
      </c>
      <c r="H38" s="1"/>
      <c r="T38" s="1">
        <f t="shared" ref="T38:T101" si="28">T37-Y37</f>
        <v>-0.29278090680989433</v>
      </c>
      <c r="U38">
        <f t="shared" ref="U38:U101" si="29">U37-1</f>
        <v>145</v>
      </c>
      <c r="V38">
        <v>12</v>
      </c>
      <c r="W38" s="1">
        <f t="shared" ref="W38:W101" si="30">T38/12*0.12*U38</f>
        <v>-0.42453231487434673</v>
      </c>
      <c r="X38" s="1">
        <f t="shared" ref="X38:X101" si="31">W38/U38</f>
        <v>-2.9278090680989431E-3</v>
      </c>
      <c r="Y38" s="1">
        <f t="shared" ref="Y38:Y101" si="32">T38/U38</f>
        <v>-2.0191786676544438E-3</v>
      </c>
      <c r="Z38" s="1"/>
    </row>
    <row r="39" spans="1:26">
      <c r="A39" s="1">
        <f t="shared" si="24"/>
        <v>2741538.7298450521</v>
      </c>
      <c r="B39">
        <f t="shared" si="25"/>
        <v>144</v>
      </c>
      <c r="C39">
        <v>12</v>
      </c>
      <c r="D39" s="1">
        <f t="shared" si="26"/>
        <v>3947815.7709768745</v>
      </c>
      <c r="E39" s="1">
        <f t="shared" si="27"/>
        <v>27415.387298450518</v>
      </c>
      <c r="F39" s="1">
        <f t="shared" si="2"/>
        <v>8584.6127015494822</v>
      </c>
      <c r="G39">
        <v>36000</v>
      </c>
      <c r="H39" s="1"/>
      <c r="T39" s="1">
        <f t="shared" si="28"/>
        <v>-0.29076172814223988</v>
      </c>
      <c r="U39">
        <f t="shared" si="29"/>
        <v>144</v>
      </c>
      <c r="V39">
        <v>12</v>
      </c>
      <c r="W39" s="1">
        <f t="shared" si="30"/>
        <v>-0.41869688852482545</v>
      </c>
      <c r="X39" s="1">
        <f t="shared" si="31"/>
        <v>-2.9076172814223988E-3</v>
      </c>
      <c r="Y39" s="1">
        <f t="shared" si="32"/>
        <v>-2.0191786676544438E-3</v>
      </c>
      <c r="Z39" s="1"/>
    </row>
    <row r="40" spans="1:26">
      <c r="A40" s="1">
        <f t="shared" si="24"/>
        <v>2732954.1171435025</v>
      </c>
      <c r="B40">
        <f t="shared" si="25"/>
        <v>143</v>
      </c>
      <c r="C40">
        <v>12</v>
      </c>
      <c r="D40" s="1">
        <f t="shared" si="26"/>
        <v>3908124.3875152082</v>
      </c>
      <c r="E40" s="1">
        <f t="shared" si="27"/>
        <v>27329.541171435023</v>
      </c>
      <c r="F40" s="1">
        <f t="shared" si="2"/>
        <v>8670.458828564977</v>
      </c>
      <c r="G40">
        <v>36000</v>
      </c>
      <c r="H40" s="1"/>
      <c r="T40" s="1">
        <f t="shared" si="28"/>
        <v>-0.28874254947458544</v>
      </c>
      <c r="U40">
        <f t="shared" si="29"/>
        <v>143</v>
      </c>
      <c r="V40">
        <v>12</v>
      </c>
      <c r="W40" s="1">
        <f t="shared" si="30"/>
        <v>-0.41290184574865713</v>
      </c>
      <c r="X40" s="1">
        <f t="shared" si="31"/>
        <v>-2.887425494745854E-3</v>
      </c>
      <c r="Y40" s="1">
        <f t="shared" si="32"/>
        <v>-2.0191786676544438E-3</v>
      </c>
      <c r="Z40" s="1"/>
    </row>
    <row r="41" spans="1:26">
      <c r="A41" s="1">
        <f t="shared" si="24"/>
        <v>2724283.6583149373</v>
      </c>
      <c r="B41">
        <f t="shared" si="25"/>
        <v>142</v>
      </c>
      <c r="C41">
        <v>12</v>
      </c>
      <c r="D41" s="1">
        <f t="shared" si="26"/>
        <v>3868482.794807211</v>
      </c>
      <c r="E41" s="1">
        <f t="shared" si="27"/>
        <v>27242.836583149372</v>
      </c>
      <c r="F41" s="1">
        <f t="shared" si="2"/>
        <v>8757.163416850628</v>
      </c>
      <c r="G41">
        <v>36000</v>
      </c>
      <c r="H41" s="1"/>
      <c r="T41" s="1">
        <f t="shared" si="28"/>
        <v>-0.286723370806931</v>
      </c>
      <c r="U41">
        <f t="shared" si="29"/>
        <v>142</v>
      </c>
      <c r="V41">
        <v>12</v>
      </c>
      <c r="W41" s="1">
        <f t="shared" si="30"/>
        <v>-0.40714718654584198</v>
      </c>
      <c r="X41" s="1">
        <f t="shared" si="31"/>
        <v>-2.8672337080693096E-3</v>
      </c>
      <c r="Y41" s="1">
        <f t="shared" si="32"/>
        <v>-2.0191786676544438E-3</v>
      </c>
      <c r="Z41" s="1"/>
    </row>
    <row r="42" spans="1:26">
      <c r="A42" s="1">
        <f t="shared" si="24"/>
        <v>2715526.4948980864</v>
      </c>
      <c r="B42">
        <f t="shared" si="25"/>
        <v>141</v>
      </c>
      <c r="C42">
        <v>12</v>
      </c>
      <c r="D42" s="1">
        <f t="shared" si="26"/>
        <v>3828892.3578063017</v>
      </c>
      <c r="E42" s="1">
        <f t="shared" si="27"/>
        <v>27155.264948980865</v>
      </c>
      <c r="F42" s="1">
        <f t="shared" si="2"/>
        <v>8844.7350510191354</v>
      </c>
      <c r="G42">
        <v>36000</v>
      </c>
      <c r="H42" s="1"/>
      <c r="T42" s="1">
        <f t="shared" si="28"/>
        <v>-0.28470419213927656</v>
      </c>
      <c r="U42">
        <f t="shared" si="29"/>
        <v>141</v>
      </c>
      <c r="V42">
        <v>12</v>
      </c>
      <c r="W42" s="1">
        <f t="shared" si="30"/>
        <v>-0.40143291091637989</v>
      </c>
      <c r="X42" s="1">
        <f t="shared" si="31"/>
        <v>-2.8470419213927653E-3</v>
      </c>
      <c r="Y42" s="1">
        <f t="shared" si="32"/>
        <v>-2.0191786676544438E-3</v>
      </c>
      <c r="Z42" s="1"/>
    </row>
    <row r="43" spans="1:26">
      <c r="A43" s="1">
        <f t="shared" si="24"/>
        <v>2706681.7598470673</v>
      </c>
      <c r="B43">
        <f t="shared" si="25"/>
        <v>140</v>
      </c>
      <c r="C43">
        <v>12</v>
      </c>
      <c r="D43" s="1">
        <f t="shared" si="26"/>
        <v>3789354.4637858942</v>
      </c>
      <c r="E43" s="1">
        <f t="shared" si="27"/>
        <v>27066.817598470672</v>
      </c>
      <c r="F43" s="1">
        <f t="shared" si="2"/>
        <v>8933.1824015293278</v>
      </c>
      <c r="G43">
        <v>36000</v>
      </c>
      <c r="H43" s="1"/>
      <c r="T43" s="1">
        <f t="shared" si="28"/>
        <v>-0.28268501347162212</v>
      </c>
      <c r="U43">
        <f t="shared" si="29"/>
        <v>140</v>
      </c>
      <c r="V43">
        <v>12</v>
      </c>
      <c r="W43" s="1">
        <f t="shared" si="30"/>
        <v>-0.39575901886027093</v>
      </c>
      <c r="X43" s="1">
        <f t="shared" si="31"/>
        <v>-2.8268501347162209E-3</v>
      </c>
      <c r="Y43" s="1">
        <f t="shared" si="32"/>
        <v>-2.0191786676544438E-3</v>
      </c>
      <c r="Z43" s="1"/>
    </row>
    <row r="44" spans="1:26">
      <c r="A44" s="1">
        <f t="shared" si="24"/>
        <v>2697748.5774455378</v>
      </c>
      <c r="B44">
        <f t="shared" si="25"/>
        <v>139</v>
      </c>
      <c r="C44">
        <v>12</v>
      </c>
      <c r="D44" s="1">
        <f t="shared" si="26"/>
        <v>3749870.5226492975</v>
      </c>
      <c r="E44" s="1">
        <f t="shared" si="27"/>
        <v>26977.485774455377</v>
      </c>
      <c r="F44" s="1">
        <f t="shared" si="2"/>
        <v>9022.5142255446226</v>
      </c>
      <c r="G44">
        <v>36000</v>
      </c>
      <c r="H44" s="1"/>
      <c r="T44" s="1">
        <f t="shared" si="28"/>
        <v>-0.28066583480396767</v>
      </c>
      <c r="U44">
        <f t="shared" si="29"/>
        <v>139</v>
      </c>
      <c r="V44">
        <v>12</v>
      </c>
      <c r="W44" s="1">
        <f t="shared" si="30"/>
        <v>-0.39012551037751503</v>
      </c>
      <c r="X44" s="1">
        <f t="shared" si="31"/>
        <v>-2.8066583480396766E-3</v>
      </c>
      <c r="Y44" s="1">
        <f t="shared" si="32"/>
        <v>-2.0191786676544438E-3</v>
      </c>
      <c r="Z44" s="1"/>
    </row>
    <row r="45" spans="1:26">
      <c r="A45" s="1">
        <f t="shared" si="24"/>
        <v>2688726.0632199934</v>
      </c>
      <c r="B45">
        <f t="shared" si="25"/>
        <v>138</v>
      </c>
      <c r="C45">
        <v>12</v>
      </c>
      <c r="D45" s="1">
        <f t="shared" si="26"/>
        <v>3710441.9672435909</v>
      </c>
      <c r="E45" s="1">
        <f t="shared" si="27"/>
        <v>26887.260632199934</v>
      </c>
      <c r="F45" s="1">
        <f t="shared" si="2"/>
        <v>9112.7393678000662</v>
      </c>
      <c r="G45">
        <v>36000</v>
      </c>
      <c r="H45" s="1"/>
      <c r="T45" s="1">
        <f t="shared" si="28"/>
        <v>-0.27864665613631323</v>
      </c>
      <c r="U45">
        <f t="shared" si="29"/>
        <v>138</v>
      </c>
      <c r="V45">
        <v>12</v>
      </c>
      <c r="W45" s="1">
        <f t="shared" si="30"/>
        <v>-0.38453238546811225</v>
      </c>
      <c r="X45" s="1">
        <f t="shared" si="31"/>
        <v>-2.7864665613631322E-3</v>
      </c>
      <c r="Y45" s="1">
        <f t="shared" si="32"/>
        <v>-2.0191786676544438E-3</v>
      </c>
      <c r="Z45" s="1"/>
    </row>
    <row r="46" spans="1:26">
      <c r="A46" s="1">
        <f t="shared" si="24"/>
        <v>2679613.3238521935</v>
      </c>
      <c r="B46">
        <f t="shared" si="25"/>
        <v>137</v>
      </c>
      <c r="C46">
        <v>12</v>
      </c>
      <c r="D46" s="1">
        <f t="shared" si="26"/>
        <v>3671070.2536775051</v>
      </c>
      <c r="E46" s="1">
        <f t="shared" si="27"/>
        <v>26796.133238521936</v>
      </c>
      <c r="F46" s="1">
        <f t="shared" si="2"/>
        <v>9203.8667614780643</v>
      </c>
      <c r="G46">
        <v>36000</v>
      </c>
      <c r="H46" s="1"/>
      <c r="T46" s="1">
        <f t="shared" si="28"/>
        <v>-0.27662747746865879</v>
      </c>
      <c r="U46">
        <f t="shared" si="29"/>
        <v>137</v>
      </c>
      <c r="V46">
        <v>12</v>
      </c>
      <c r="W46" s="1">
        <f t="shared" si="30"/>
        <v>-0.37897964413206248</v>
      </c>
      <c r="X46" s="1">
        <f t="shared" si="31"/>
        <v>-2.7662747746865874E-3</v>
      </c>
      <c r="Y46" s="1">
        <f t="shared" si="32"/>
        <v>-2.0191786676544438E-3</v>
      </c>
      <c r="Z46" s="1"/>
    </row>
    <row r="47" spans="1:26">
      <c r="A47" s="1">
        <f t="shared" si="24"/>
        <v>2670409.4570907154</v>
      </c>
      <c r="B47">
        <f t="shared" si="25"/>
        <v>136</v>
      </c>
      <c r="C47">
        <v>12</v>
      </c>
      <c r="D47" s="1">
        <f t="shared" si="26"/>
        <v>3631756.861643373</v>
      </c>
      <c r="E47" s="1">
        <f t="shared" si="27"/>
        <v>26704.094570907153</v>
      </c>
      <c r="F47" s="1">
        <f t="shared" si="2"/>
        <v>9295.905429092847</v>
      </c>
      <c r="G47">
        <v>36000</v>
      </c>
      <c r="H47" s="1"/>
      <c r="T47" s="1">
        <f t="shared" si="28"/>
        <v>-0.27460829880100435</v>
      </c>
      <c r="U47">
        <f t="shared" si="29"/>
        <v>136</v>
      </c>
      <c r="V47">
        <v>12</v>
      </c>
      <c r="W47" s="1">
        <f t="shared" si="30"/>
        <v>-0.37346728636936588</v>
      </c>
      <c r="X47" s="1">
        <f t="shared" si="31"/>
        <v>-2.7460829880100431E-3</v>
      </c>
      <c r="Y47" s="1">
        <f t="shared" si="32"/>
        <v>-2.0191786676544438E-3</v>
      </c>
      <c r="Z47" s="1"/>
    </row>
    <row r="48" spans="1:26">
      <c r="A48" s="1">
        <f t="shared" si="24"/>
        <v>2661113.5516616227</v>
      </c>
      <c r="B48">
        <f t="shared" si="25"/>
        <v>135</v>
      </c>
      <c r="C48">
        <v>12</v>
      </c>
      <c r="D48" s="1">
        <f t="shared" si="26"/>
        <v>3592503.294743191</v>
      </c>
      <c r="E48" s="1">
        <f t="shared" si="27"/>
        <v>26611.135516616228</v>
      </c>
      <c r="F48" s="1">
        <f t="shared" si="2"/>
        <v>9388.8644833837716</v>
      </c>
      <c r="G48">
        <v>36000</v>
      </c>
      <c r="H48" s="1"/>
      <c r="T48" s="1">
        <f t="shared" si="28"/>
        <v>-0.2725891201333499</v>
      </c>
      <c r="U48">
        <f t="shared" si="29"/>
        <v>135</v>
      </c>
      <c r="V48">
        <v>12</v>
      </c>
      <c r="W48" s="1">
        <f t="shared" si="30"/>
        <v>-0.36799531218002235</v>
      </c>
      <c r="X48" s="1">
        <f t="shared" si="31"/>
        <v>-2.7258912013334987E-3</v>
      </c>
      <c r="Y48" s="1">
        <f t="shared" si="32"/>
        <v>-2.0191786676544438E-3</v>
      </c>
      <c r="Z48" s="1"/>
    </row>
    <row r="49" spans="1:26">
      <c r="A49" s="1">
        <f t="shared" si="24"/>
        <v>2651724.6871782388</v>
      </c>
      <c r="B49">
        <f t="shared" si="25"/>
        <v>134</v>
      </c>
      <c r="C49">
        <v>12</v>
      </c>
      <c r="D49" s="1">
        <f t="shared" si="26"/>
        <v>3553311.0808188398</v>
      </c>
      <c r="E49" s="1">
        <f t="shared" si="27"/>
        <v>26517.246871782387</v>
      </c>
      <c r="F49" s="1">
        <f t="shared" si="2"/>
        <v>9482.7531282176133</v>
      </c>
      <c r="G49">
        <v>36000</v>
      </c>
      <c r="H49" s="1"/>
      <c r="T49" s="1">
        <f t="shared" si="28"/>
        <v>-0.27056994146569546</v>
      </c>
      <c r="U49">
        <f t="shared" si="29"/>
        <v>134</v>
      </c>
      <c r="V49">
        <v>12</v>
      </c>
      <c r="W49" s="1">
        <f t="shared" si="30"/>
        <v>-0.36256372156403188</v>
      </c>
      <c r="X49" s="1">
        <f t="shared" si="31"/>
        <v>-2.7056994146569544E-3</v>
      </c>
      <c r="Y49" s="1">
        <f t="shared" si="32"/>
        <v>-2.0191786676544438E-3</v>
      </c>
      <c r="Z49" s="1"/>
    </row>
    <row r="50" spans="1:26">
      <c r="A50" s="1">
        <f t="shared" si="24"/>
        <v>2642241.9340500212</v>
      </c>
      <c r="B50">
        <f t="shared" si="25"/>
        <v>133</v>
      </c>
      <c r="C50">
        <v>12</v>
      </c>
      <c r="D50" s="1">
        <f t="shared" si="26"/>
        <v>3514181.7722865283</v>
      </c>
      <c r="E50" s="1">
        <f t="shared" si="27"/>
        <v>26422.419340500212</v>
      </c>
      <c r="F50" s="1">
        <f t="shared" si="2"/>
        <v>9577.5806594997885</v>
      </c>
      <c r="G50">
        <v>36000</v>
      </c>
      <c r="H50" s="1"/>
      <c r="T50" s="1">
        <f t="shared" si="28"/>
        <v>-0.26855076279804102</v>
      </c>
      <c r="U50">
        <f t="shared" si="29"/>
        <v>133</v>
      </c>
      <c r="V50">
        <v>12</v>
      </c>
      <c r="W50" s="1">
        <f t="shared" si="30"/>
        <v>-0.35717251452139454</v>
      </c>
      <c r="X50" s="1">
        <f t="shared" si="31"/>
        <v>-2.68550762798041E-3</v>
      </c>
      <c r="Y50" s="1">
        <f t="shared" si="32"/>
        <v>-2.0191786676544438E-3</v>
      </c>
      <c r="Z50" s="1"/>
    </row>
    <row r="51" spans="1:26">
      <c r="A51" s="1">
        <f t="shared" si="24"/>
        <v>2632664.3533905214</v>
      </c>
      <c r="B51">
        <f t="shared" si="25"/>
        <v>132</v>
      </c>
      <c r="C51">
        <v>12</v>
      </c>
      <c r="D51" s="1">
        <f t="shared" si="26"/>
        <v>3475116.9464754881</v>
      </c>
      <c r="E51" s="1">
        <f t="shared" si="27"/>
        <v>26326.643533905211</v>
      </c>
      <c r="F51" s="1">
        <f t="shared" si="2"/>
        <v>9673.3564660947886</v>
      </c>
      <c r="G51">
        <v>36000</v>
      </c>
      <c r="H51" s="1"/>
      <c r="T51" s="1">
        <f t="shared" si="28"/>
        <v>-0.26653158413038658</v>
      </c>
      <c r="U51">
        <f t="shared" si="29"/>
        <v>132</v>
      </c>
      <c r="V51">
        <v>12</v>
      </c>
      <c r="W51" s="1">
        <f t="shared" si="30"/>
        <v>-0.35182169105211025</v>
      </c>
      <c r="X51" s="1">
        <f t="shared" si="31"/>
        <v>-2.6653158413038657E-3</v>
      </c>
      <c r="Y51" s="1">
        <f t="shared" si="32"/>
        <v>-2.0191786676544438E-3</v>
      </c>
      <c r="Z51" s="1"/>
    </row>
    <row r="52" spans="1:26">
      <c r="A52" s="1">
        <f t="shared" si="24"/>
        <v>2622990.9969244264</v>
      </c>
      <c r="B52">
        <f t="shared" si="25"/>
        <v>131</v>
      </c>
      <c r="C52">
        <v>12</v>
      </c>
      <c r="D52" s="1">
        <f t="shared" si="26"/>
        <v>3436118.2059709984</v>
      </c>
      <c r="E52" s="1">
        <f t="shared" si="27"/>
        <v>26229.909969244261</v>
      </c>
      <c r="F52" s="1">
        <f t="shared" si="2"/>
        <v>9770.0900307557386</v>
      </c>
      <c r="G52">
        <v>36000</v>
      </c>
      <c r="H52" s="1"/>
      <c r="T52" s="1">
        <f t="shared" si="28"/>
        <v>-0.26451240546273214</v>
      </c>
      <c r="U52">
        <f t="shared" si="29"/>
        <v>131</v>
      </c>
      <c r="V52">
        <v>12</v>
      </c>
      <c r="W52" s="1">
        <f t="shared" si="30"/>
        <v>-0.34651125115617909</v>
      </c>
      <c r="X52" s="1">
        <f t="shared" si="31"/>
        <v>-2.6451240546273213E-3</v>
      </c>
      <c r="Y52" s="1">
        <f t="shared" si="32"/>
        <v>-2.0191786676544438E-3</v>
      </c>
      <c r="Z52" s="1"/>
    </row>
    <row r="53" spans="1:26">
      <c r="A53" s="1">
        <f t="shared" si="24"/>
        <v>2613220.9068936706</v>
      </c>
      <c r="B53">
        <f t="shared" si="25"/>
        <v>130</v>
      </c>
      <c r="C53">
        <v>12</v>
      </c>
      <c r="D53" s="1">
        <f t="shared" si="26"/>
        <v>3397187.178961772</v>
      </c>
      <c r="E53" s="1">
        <f t="shared" si="27"/>
        <v>26132.209068936707</v>
      </c>
      <c r="F53" s="1">
        <f t="shared" si="2"/>
        <v>9867.7909310632931</v>
      </c>
      <c r="G53">
        <v>36000</v>
      </c>
      <c r="H53" s="1"/>
      <c r="T53" s="1">
        <f t="shared" si="28"/>
        <v>-0.26249322679507769</v>
      </c>
      <c r="U53">
        <f t="shared" si="29"/>
        <v>130</v>
      </c>
      <c r="V53">
        <v>12</v>
      </c>
      <c r="W53" s="1">
        <f t="shared" si="30"/>
        <v>-0.34124119483360094</v>
      </c>
      <c r="X53" s="1">
        <f t="shared" si="31"/>
        <v>-2.6249322679507765E-3</v>
      </c>
      <c r="Y53" s="1">
        <f t="shared" si="32"/>
        <v>-2.0191786676544438E-3</v>
      </c>
      <c r="Z53" s="1"/>
    </row>
    <row r="54" spans="1:26">
      <c r="A54" s="1">
        <f t="shared" si="24"/>
        <v>2603353.1159626073</v>
      </c>
      <c r="B54">
        <f t="shared" si="25"/>
        <v>129</v>
      </c>
      <c r="C54">
        <v>12</v>
      </c>
      <c r="D54" s="1">
        <f t="shared" si="26"/>
        <v>3358325.5195917631</v>
      </c>
      <c r="E54" s="1">
        <f t="shared" si="27"/>
        <v>26033.531159626073</v>
      </c>
      <c r="F54" s="1">
        <f t="shared" si="2"/>
        <v>9966.4688403739274</v>
      </c>
      <c r="G54">
        <v>36000</v>
      </c>
      <c r="H54" s="1"/>
      <c r="T54" s="1">
        <f t="shared" si="28"/>
        <v>-0.26047404812742325</v>
      </c>
      <c r="U54">
        <f t="shared" si="29"/>
        <v>129</v>
      </c>
      <c r="V54">
        <v>12</v>
      </c>
      <c r="W54" s="1">
        <f t="shared" si="30"/>
        <v>-0.33601152208437596</v>
      </c>
      <c r="X54" s="1">
        <f t="shared" si="31"/>
        <v>-2.6047404812742322E-3</v>
      </c>
      <c r="Y54" s="1">
        <f t="shared" si="32"/>
        <v>-2.0191786676544438E-3</v>
      </c>
      <c r="Z54" s="1"/>
    </row>
    <row r="55" spans="1:26">
      <c r="A55" s="1">
        <f t="shared" si="24"/>
        <v>2593386.6471222332</v>
      </c>
      <c r="B55">
        <f t="shared" si="25"/>
        <v>128</v>
      </c>
      <c r="C55">
        <v>12</v>
      </c>
      <c r="D55" s="1">
        <f t="shared" si="26"/>
        <v>3319534.9083164581</v>
      </c>
      <c r="E55" s="1">
        <f t="shared" si="27"/>
        <v>25933.866471222329</v>
      </c>
      <c r="F55" s="1">
        <f t="shared" si="2"/>
        <v>10066.133528777671</v>
      </c>
      <c r="G55">
        <v>36000</v>
      </c>
      <c r="H55" s="1"/>
      <c r="T55" s="1">
        <f t="shared" si="28"/>
        <v>-0.25845486945976881</v>
      </c>
      <c r="U55">
        <f t="shared" si="29"/>
        <v>128</v>
      </c>
      <c r="V55">
        <v>12</v>
      </c>
      <c r="W55" s="1">
        <f t="shared" si="30"/>
        <v>-0.33082223290850404</v>
      </c>
      <c r="X55" s="1">
        <f t="shared" si="31"/>
        <v>-2.5845486945976878E-3</v>
      </c>
      <c r="Y55" s="1">
        <f t="shared" si="32"/>
        <v>-2.0191786676544438E-3</v>
      </c>
      <c r="Z55" s="1"/>
    </row>
    <row r="56" spans="1:26">
      <c r="A56" s="1">
        <f t="shared" si="24"/>
        <v>2583320.5135934553</v>
      </c>
      <c r="B56">
        <f t="shared" si="25"/>
        <v>127</v>
      </c>
      <c r="C56">
        <v>12</v>
      </c>
      <c r="D56" s="1">
        <f t="shared" si="26"/>
        <v>3280817.0522636883</v>
      </c>
      <c r="E56" s="1">
        <f t="shared" si="27"/>
        <v>25833.205135934553</v>
      </c>
      <c r="F56" s="1">
        <f t="shared" si="2"/>
        <v>10166.794864065447</v>
      </c>
      <c r="G56">
        <v>36000</v>
      </c>
      <c r="H56" s="1"/>
      <c r="T56" s="1">
        <f t="shared" si="28"/>
        <v>-0.25643569079211437</v>
      </c>
      <c r="U56">
        <f t="shared" si="29"/>
        <v>127</v>
      </c>
      <c r="V56">
        <v>12</v>
      </c>
      <c r="W56" s="1">
        <f t="shared" si="30"/>
        <v>-0.32567332730598525</v>
      </c>
      <c r="X56" s="1">
        <f t="shared" si="31"/>
        <v>-2.5643569079211435E-3</v>
      </c>
      <c r="Y56" s="1">
        <f t="shared" si="32"/>
        <v>-2.0191786676544438E-3</v>
      </c>
      <c r="Z56" s="1"/>
    </row>
    <row r="57" spans="1:26">
      <c r="A57" s="1">
        <f t="shared" si="24"/>
        <v>2573153.7187293898</v>
      </c>
      <c r="B57">
        <f t="shared" si="25"/>
        <v>126</v>
      </c>
      <c r="C57">
        <v>12</v>
      </c>
      <c r="D57" s="1">
        <f t="shared" si="26"/>
        <v>3242173.6855990314</v>
      </c>
      <c r="E57" s="1">
        <f t="shared" si="27"/>
        <v>25731.537187293899</v>
      </c>
      <c r="F57" s="1">
        <f t="shared" si="2"/>
        <v>10268.462812706101</v>
      </c>
      <c r="G57">
        <v>36000</v>
      </c>
      <c r="H57" s="1"/>
      <c r="T57" s="1">
        <f t="shared" si="28"/>
        <v>-0.25441651212445993</v>
      </c>
      <c r="U57">
        <f t="shared" si="29"/>
        <v>126</v>
      </c>
      <c r="V57">
        <v>12</v>
      </c>
      <c r="W57" s="1">
        <f t="shared" si="30"/>
        <v>-0.32056480527681946</v>
      </c>
      <c r="X57" s="1">
        <f t="shared" si="31"/>
        <v>-2.5441651212445991E-3</v>
      </c>
      <c r="Y57" s="1">
        <f t="shared" si="32"/>
        <v>-2.0191786676544438E-3</v>
      </c>
      <c r="Z57" s="1"/>
    </row>
    <row r="58" spans="1:26">
      <c r="A58" s="1">
        <f t="shared" si="24"/>
        <v>2562885.2559166839</v>
      </c>
      <c r="B58">
        <f t="shared" si="25"/>
        <v>125</v>
      </c>
      <c r="C58">
        <v>12</v>
      </c>
      <c r="D58" s="1">
        <f t="shared" si="26"/>
        <v>3203606.5698958547</v>
      </c>
      <c r="E58" s="1">
        <f t="shared" si="27"/>
        <v>25628.852559166837</v>
      </c>
      <c r="F58" s="1">
        <f t="shared" si="2"/>
        <v>10371.147440833163</v>
      </c>
      <c r="G58">
        <v>36000</v>
      </c>
      <c r="H58" s="1"/>
      <c r="T58" s="1">
        <f t="shared" si="28"/>
        <v>-0.25239733345680548</v>
      </c>
      <c r="U58">
        <f t="shared" si="29"/>
        <v>125</v>
      </c>
      <c r="V58">
        <v>12</v>
      </c>
      <c r="W58" s="1">
        <f t="shared" si="30"/>
        <v>-0.31549666682100685</v>
      </c>
      <c r="X58" s="1">
        <f t="shared" si="31"/>
        <v>-2.5239733345680548E-3</v>
      </c>
      <c r="Y58" s="1">
        <f t="shared" si="32"/>
        <v>-2.0191786676544438E-3</v>
      </c>
      <c r="Z58" s="1"/>
    </row>
    <row r="59" spans="1:26">
      <c r="A59" s="1">
        <f t="shared" si="24"/>
        <v>2552514.1084758509</v>
      </c>
      <c r="B59">
        <f t="shared" si="25"/>
        <v>124</v>
      </c>
      <c r="C59">
        <v>12</v>
      </c>
      <c r="D59" s="1">
        <f t="shared" si="26"/>
        <v>3165117.4945100551</v>
      </c>
      <c r="E59" s="1">
        <f t="shared" si="27"/>
        <v>25525.14108475851</v>
      </c>
      <c r="F59" s="1">
        <f t="shared" si="2"/>
        <v>10474.85891524149</v>
      </c>
      <c r="G59">
        <v>36000</v>
      </c>
      <c r="H59" s="1"/>
      <c r="T59" s="1">
        <f t="shared" si="28"/>
        <v>-0.25037815478915104</v>
      </c>
      <c r="U59">
        <f t="shared" si="29"/>
        <v>124</v>
      </c>
      <c r="V59">
        <v>12</v>
      </c>
      <c r="W59" s="1">
        <f t="shared" si="30"/>
        <v>-0.31046891193854725</v>
      </c>
      <c r="X59" s="1">
        <f t="shared" si="31"/>
        <v>-2.50378154789151E-3</v>
      </c>
      <c r="Y59" s="1">
        <f t="shared" si="32"/>
        <v>-2.0191786676544438E-3</v>
      </c>
      <c r="Z59" s="1"/>
    </row>
    <row r="60" spans="1:26">
      <c r="A60" s="1">
        <f t="shared" si="24"/>
        <v>2542039.2495606095</v>
      </c>
      <c r="B60">
        <f t="shared" si="25"/>
        <v>123</v>
      </c>
      <c r="C60">
        <v>12</v>
      </c>
      <c r="D60" s="1">
        <f t="shared" si="26"/>
        <v>3126708.2769595492</v>
      </c>
      <c r="E60" s="1">
        <f t="shared" si="27"/>
        <v>25420.392495606091</v>
      </c>
      <c r="F60" s="1">
        <f t="shared" si="2"/>
        <v>10579.607504393909</v>
      </c>
      <c r="G60">
        <v>36000</v>
      </c>
      <c r="H60" s="1"/>
      <c r="T60" s="1">
        <f t="shared" si="28"/>
        <v>-0.2483589761214966</v>
      </c>
      <c r="U60">
        <f t="shared" si="29"/>
        <v>123</v>
      </c>
      <c r="V60">
        <v>12</v>
      </c>
      <c r="W60" s="1">
        <f t="shared" si="30"/>
        <v>-0.30548154062944077</v>
      </c>
      <c r="X60" s="1">
        <f t="shared" si="31"/>
        <v>-2.4835897612149656E-3</v>
      </c>
      <c r="Y60" s="1">
        <f t="shared" si="32"/>
        <v>-2.0191786676544438E-3</v>
      </c>
      <c r="Z60" s="1"/>
    </row>
    <row r="61" spans="1:26">
      <c r="A61" s="1">
        <f t="shared" si="24"/>
        <v>2531459.6420562156</v>
      </c>
      <c r="B61">
        <f t="shared" si="25"/>
        <v>122</v>
      </c>
      <c r="C61">
        <v>12</v>
      </c>
      <c r="D61" s="1">
        <f t="shared" si="26"/>
        <v>3088380.7633085833</v>
      </c>
      <c r="E61" s="1">
        <f t="shared" si="27"/>
        <v>25314.596420562157</v>
      </c>
      <c r="F61" s="1">
        <f t="shared" si="2"/>
        <v>10685.403579437843</v>
      </c>
      <c r="G61">
        <v>36000</v>
      </c>
      <c r="H61" s="1"/>
      <c r="T61" s="1">
        <f t="shared" si="28"/>
        <v>-0.24633979745384216</v>
      </c>
      <c r="U61">
        <f t="shared" si="29"/>
        <v>122</v>
      </c>
      <c r="V61">
        <v>12</v>
      </c>
      <c r="W61" s="1">
        <f t="shared" si="30"/>
        <v>-0.30053455289368741</v>
      </c>
      <c r="X61" s="1">
        <f t="shared" si="31"/>
        <v>-2.4633979745384213E-3</v>
      </c>
      <c r="Y61" s="1">
        <f t="shared" si="32"/>
        <v>-2.0191786676544438E-3</v>
      </c>
      <c r="Z61" s="1"/>
    </row>
    <row r="62" spans="1:26">
      <c r="A62" s="1">
        <f t="shared" si="24"/>
        <v>2520774.2384767779</v>
      </c>
      <c r="B62">
        <f t="shared" si="25"/>
        <v>121</v>
      </c>
      <c r="C62">
        <v>12</v>
      </c>
      <c r="D62" s="1">
        <f t="shared" si="26"/>
        <v>3050136.8285569013</v>
      </c>
      <c r="E62" s="1">
        <f t="shared" si="27"/>
        <v>25207.742384767778</v>
      </c>
      <c r="F62" s="1">
        <f t="shared" si="2"/>
        <v>10792.257615232222</v>
      </c>
      <c r="G62">
        <v>36000</v>
      </c>
      <c r="H62" s="1"/>
      <c r="T62" s="1">
        <f t="shared" si="28"/>
        <v>-0.24432061878618772</v>
      </c>
      <c r="U62">
        <f t="shared" si="29"/>
        <v>121</v>
      </c>
      <c r="V62">
        <v>12</v>
      </c>
      <c r="W62" s="1">
        <f t="shared" si="30"/>
        <v>-0.29562794873128712</v>
      </c>
      <c r="X62" s="1">
        <f t="shared" si="31"/>
        <v>-2.4432061878618769E-3</v>
      </c>
      <c r="Y62" s="1">
        <f t="shared" si="32"/>
        <v>-2.0191786676544438E-3</v>
      </c>
      <c r="Z62" s="1"/>
    </row>
    <row r="63" spans="1:26">
      <c r="A63" s="1">
        <f t="shared" si="24"/>
        <v>2509981.9808615455</v>
      </c>
      <c r="B63">
        <f t="shared" si="25"/>
        <v>120</v>
      </c>
      <c r="C63">
        <v>12</v>
      </c>
      <c r="D63" s="1">
        <f t="shared" si="26"/>
        <v>3011978.3770338548</v>
      </c>
      <c r="E63" s="1">
        <f t="shared" si="27"/>
        <v>25099.819808615455</v>
      </c>
      <c r="F63" s="1">
        <f t="shared" si="2"/>
        <v>10900.180191384545</v>
      </c>
      <c r="G63">
        <v>36000</v>
      </c>
      <c r="H63" s="1"/>
      <c r="T63" s="1">
        <f t="shared" si="28"/>
        <v>-0.24230144011853327</v>
      </c>
      <c r="U63">
        <f t="shared" si="29"/>
        <v>120</v>
      </c>
      <c r="V63">
        <v>12</v>
      </c>
      <c r="W63" s="1">
        <f t="shared" si="30"/>
        <v>-0.29076172814223988</v>
      </c>
      <c r="X63" s="1">
        <f t="shared" si="31"/>
        <v>-2.4230144011853322E-3</v>
      </c>
      <c r="Y63" s="1">
        <f t="shared" si="32"/>
        <v>-2.0191786676544438E-3</v>
      </c>
      <c r="Z63" s="1"/>
    </row>
    <row r="64" spans="1:26">
      <c r="A64" s="1">
        <f t="shared" si="24"/>
        <v>2499081.8006701609</v>
      </c>
      <c r="B64">
        <f t="shared" si="25"/>
        <v>119</v>
      </c>
      <c r="C64">
        <v>12</v>
      </c>
      <c r="D64" s="1">
        <f t="shared" si="26"/>
        <v>2973907.3427974912</v>
      </c>
      <c r="E64" s="1">
        <f t="shared" si="27"/>
        <v>24990.818006701607</v>
      </c>
      <c r="F64" s="1">
        <f t="shared" si="2"/>
        <v>11009.181993298393</v>
      </c>
      <c r="G64">
        <v>36000</v>
      </c>
      <c r="H64" s="1"/>
      <c r="T64" s="1">
        <f t="shared" si="28"/>
        <v>-0.24028226145087883</v>
      </c>
      <c r="U64">
        <f t="shared" si="29"/>
        <v>119</v>
      </c>
      <c r="V64">
        <v>12</v>
      </c>
      <c r="W64" s="1">
        <f t="shared" si="30"/>
        <v>-0.28593589112654583</v>
      </c>
      <c r="X64" s="1">
        <f t="shared" si="31"/>
        <v>-2.4028226145087887E-3</v>
      </c>
      <c r="Y64" s="1">
        <f t="shared" si="32"/>
        <v>-2.0191786676544438E-3</v>
      </c>
      <c r="Z64" s="1"/>
    </row>
    <row r="65" spans="1:26">
      <c r="A65" s="1">
        <f t="shared" si="24"/>
        <v>2488072.6186768627</v>
      </c>
      <c r="B65">
        <f t="shared" si="25"/>
        <v>118</v>
      </c>
      <c r="C65">
        <v>12</v>
      </c>
      <c r="D65" s="1">
        <f t="shared" si="26"/>
        <v>2935925.6900386978</v>
      </c>
      <c r="E65" s="1">
        <f t="shared" si="27"/>
        <v>24880.726186768625</v>
      </c>
      <c r="F65" s="1">
        <f t="shared" si="2"/>
        <v>11119.273813231375</v>
      </c>
      <c r="G65">
        <v>36000</v>
      </c>
      <c r="H65" s="1"/>
      <c r="T65" s="1">
        <f t="shared" si="28"/>
        <v>-0.23826308278322439</v>
      </c>
      <c r="U65">
        <f t="shared" si="29"/>
        <v>118</v>
      </c>
      <c r="V65">
        <v>12</v>
      </c>
      <c r="W65" s="1">
        <f t="shared" si="30"/>
        <v>-0.28115043768420472</v>
      </c>
      <c r="X65" s="1">
        <f t="shared" si="31"/>
        <v>-2.3826308278322435E-3</v>
      </c>
      <c r="Y65" s="1">
        <f t="shared" si="32"/>
        <v>-2.0191786676544438E-3</v>
      </c>
      <c r="Z65" s="1"/>
    </row>
    <row r="66" spans="1:26">
      <c r="A66" s="1">
        <f t="shared" si="24"/>
        <v>2476953.3448636313</v>
      </c>
      <c r="B66">
        <f t="shared" si="25"/>
        <v>117</v>
      </c>
      <c r="C66">
        <v>12</v>
      </c>
      <c r="D66" s="1">
        <f t="shared" si="26"/>
        <v>2898035.4134904486</v>
      </c>
      <c r="E66" s="1">
        <f t="shared" si="27"/>
        <v>24769.533448636314</v>
      </c>
      <c r="F66" s="1">
        <f t="shared" si="2"/>
        <v>11230.466551363686</v>
      </c>
      <c r="G66">
        <v>36000</v>
      </c>
      <c r="H66" s="1"/>
      <c r="T66" s="1">
        <f t="shared" si="28"/>
        <v>-0.23624390411556995</v>
      </c>
      <c r="U66">
        <f t="shared" si="29"/>
        <v>117</v>
      </c>
      <c r="V66">
        <v>12</v>
      </c>
      <c r="W66" s="1">
        <f t="shared" si="30"/>
        <v>-0.2764053678152168</v>
      </c>
      <c r="X66" s="1">
        <f t="shared" si="31"/>
        <v>-2.3624390411556991E-3</v>
      </c>
      <c r="Y66" s="1">
        <f t="shared" si="32"/>
        <v>-2.0191786676544438E-3</v>
      </c>
      <c r="Z66" s="1"/>
    </row>
    <row r="67" spans="1:26">
      <c r="A67" s="1">
        <f t="shared" si="24"/>
        <v>2465722.8783122678</v>
      </c>
      <c r="B67">
        <f t="shared" si="25"/>
        <v>116</v>
      </c>
      <c r="C67">
        <v>12</v>
      </c>
      <c r="D67" s="1">
        <f t="shared" si="26"/>
        <v>2860238.5388422306</v>
      </c>
      <c r="E67" s="1">
        <f t="shared" si="27"/>
        <v>24657.228783122679</v>
      </c>
      <c r="F67" s="1">
        <f t="shared" si="2"/>
        <v>11342.771216877321</v>
      </c>
      <c r="G67">
        <v>36000</v>
      </c>
      <c r="H67" s="1"/>
      <c r="T67" s="1">
        <f t="shared" si="28"/>
        <v>-0.2342247254479155</v>
      </c>
      <c r="U67">
        <f t="shared" si="29"/>
        <v>116</v>
      </c>
      <c r="V67">
        <v>12</v>
      </c>
      <c r="W67" s="1">
        <f t="shared" si="30"/>
        <v>-0.27170068151958193</v>
      </c>
      <c r="X67" s="1">
        <f t="shared" si="31"/>
        <v>-2.3422472544791548E-3</v>
      </c>
      <c r="Y67" s="1">
        <f t="shared" si="32"/>
        <v>-2.0191786676544438E-3</v>
      </c>
      <c r="Z67" s="1"/>
    </row>
    <row r="68" spans="1:26">
      <c r="A68" s="1">
        <f t="shared" si="24"/>
        <v>2454380.1070953906</v>
      </c>
      <c r="B68">
        <f t="shared" si="25"/>
        <v>115</v>
      </c>
      <c r="C68">
        <v>12</v>
      </c>
      <c r="D68" s="1">
        <f t="shared" si="26"/>
        <v>2822537.1231596991</v>
      </c>
      <c r="E68" s="1">
        <f t="shared" si="27"/>
        <v>24543.801070953905</v>
      </c>
      <c r="F68" s="1">
        <f t="shared" si="2"/>
        <v>11456.198929046095</v>
      </c>
      <c r="G68">
        <v>36000</v>
      </c>
      <c r="H68" s="1"/>
      <c r="T68" s="1">
        <f t="shared" si="28"/>
        <v>-0.23220554678026106</v>
      </c>
      <c r="U68">
        <f t="shared" si="29"/>
        <v>115</v>
      </c>
      <c r="V68">
        <v>12</v>
      </c>
      <c r="W68" s="1">
        <f t="shared" si="30"/>
        <v>-0.26703637879730019</v>
      </c>
      <c r="X68" s="1">
        <f t="shared" si="31"/>
        <v>-2.3220554678026104E-3</v>
      </c>
      <c r="Y68" s="1">
        <f t="shared" si="32"/>
        <v>-2.0191786676544438E-3</v>
      </c>
      <c r="Z68" s="1"/>
    </row>
    <row r="69" spans="1:26">
      <c r="A69" s="1">
        <f t="shared" si="24"/>
        <v>2442923.9081663443</v>
      </c>
      <c r="B69">
        <f t="shared" si="25"/>
        <v>114</v>
      </c>
      <c r="C69">
        <v>12</v>
      </c>
      <c r="D69" s="1">
        <f t="shared" si="26"/>
        <v>2784933.2553096325</v>
      </c>
      <c r="E69" s="1">
        <f t="shared" si="27"/>
        <v>24429.239081663443</v>
      </c>
      <c r="F69" s="1">
        <f t="shared" ref="F69:F132" si="33">G69-E69</f>
        <v>11570.760918336557</v>
      </c>
      <c r="G69">
        <v>36000</v>
      </c>
      <c r="H69" s="1"/>
      <c r="T69" s="1">
        <f t="shared" si="28"/>
        <v>-0.23018636811260662</v>
      </c>
      <c r="U69">
        <f t="shared" si="29"/>
        <v>114</v>
      </c>
      <c r="V69">
        <v>12</v>
      </c>
      <c r="W69" s="1">
        <f t="shared" si="30"/>
        <v>-0.26241245964837151</v>
      </c>
      <c r="X69" s="1">
        <f t="shared" si="31"/>
        <v>-2.3018636811260661E-3</v>
      </c>
      <c r="Y69" s="1">
        <f t="shared" si="32"/>
        <v>-2.0191786676544438E-3</v>
      </c>
      <c r="Z69" s="1"/>
    </row>
    <row r="70" spans="1:26">
      <c r="A70" s="1">
        <f t="shared" si="24"/>
        <v>2431353.1472480078</v>
      </c>
      <c r="B70">
        <f t="shared" si="25"/>
        <v>113</v>
      </c>
      <c r="C70">
        <v>12</v>
      </c>
      <c r="D70" s="1">
        <f t="shared" si="26"/>
        <v>2747429.0563902487</v>
      </c>
      <c r="E70" s="1">
        <f t="shared" si="27"/>
        <v>24313.531472480077</v>
      </c>
      <c r="F70" s="1">
        <f t="shared" si="33"/>
        <v>11686.468527519923</v>
      </c>
      <c r="G70">
        <v>36000</v>
      </c>
      <c r="H70" s="1"/>
      <c r="T70" s="1">
        <f t="shared" si="28"/>
        <v>-0.22816718944495218</v>
      </c>
      <c r="U70">
        <f t="shared" si="29"/>
        <v>113</v>
      </c>
      <c r="V70">
        <v>12</v>
      </c>
      <c r="W70" s="1">
        <f t="shared" si="30"/>
        <v>-0.25782892407279595</v>
      </c>
      <c r="X70" s="1">
        <f t="shared" si="31"/>
        <v>-2.2816718944495217E-3</v>
      </c>
      <c r="Y70" s="1">
        <f t="shared" si="32"/>
        <v>-2.0191786676544443E-3</v>
      </c>
      <c r="Z70" s="1"/>
    </row>
    <row r="71" spans="1:26">
      <c r="A71" s="1">
        <f t="shared" si="24"/>
        <v>2419666.6787204877</v>
      </c>
      <c r="B71">
        <f t="shared" si="25"/>
        <v>112</v>
      </c>
      <c r="C71">
        <v>12</v>
      </c>
      <c r="D71" s="1">
        <f t="shared" si="26"/>
        <v>2710026.6801669458</v>
      </c>
      <c r="E71" s="1">
        <f t="shared" si="27"/>
        <v>24196.666787204875</v>
      </c>
      <c r="F71" s="1">
        <f t="shared" si="33"/>
        <v>11803.333212795125</v>
      </c>
      <c r="G71">
        <v>36000</v>
      </c>
      <c r="H71" s="1"/>
      <c r="T71" s="1">
        <f t="shared" si="28"/>
        <v>-0.22614801077729774</v>
      </c>
      <c r="U71">
        <f t="shared" si="29"/>
        <v>112</v>
      </c>
      <c r="V71">
        <v>12</v>
      </c>
      <c r="W71" s="1">
        <f t="shared" si="30"/>
        <v>-0.25328577207057346</v>
      </c>
      <c r="X71" s="1">
        <f t="shared" si="31"/>
        <v>-2.2614801077729773E-3</v>
      </c>
      <c r="Y71" s="1">
        <f t="shared" si="32"/>
        <v>-2.0191786676544443E-3</v>
      </c>
      <c r="Z71" s="1"/>
    </row>
    <row r="72" spans="1:26">
      <c r="A72" s="1">
        <f t="shared" si="24"/>
        <v>2407863.3455076925</v>
      </c>
      <c r="B72">
        <f t="shared" si="25"/>
        <v>111</v>
      </c>
      <c r="C72">
        <v>12</v>
      </c>
      <c r="D72" s="1">
        <f t="shared" si="26"/>
        <v>2672728.3135135388</v>
      </c>
      <c r="E72" s="1">
        <f t="shared" si="27"/>
        <v>24078.633455076928</v>
      </c>
      <c r="F72" s="1">
        <f t="shared" si="33"/>
        <v>11921.366544923072</v>
      </c>
      <c r="G72">
        <v>36000</v>
      </c>
      <c r="H72" s="1"/>
      <c r="T72" s="1">
        <f t="shared" si="28"/>
        <v>-0.22412883210964329</v>
      </c>
      <c r="U72">
        <f t="shared" si="29"/>
        <v>111</v>
      </c>
      <c r="V72">
        <v>12</v>
      </c>
      <c r="W72" s="1">
        <f t="shared" si="30"/>
        <v>-0.24878300364170403</v>
      </c>
      <c r="X72" s="1">
        <f t="shared" si="31"/>
        <v>-2.2412883210964326E-3</v>
      </c>
      <c r="Y72" s="1">
        <f t="shared" si="32"/>
        <v>-2.0191786676544443E-3</v>
      </c>
      <c r="Z72" s="1"/>
    </row>
    <row r="73" spans="1:26">
      <c r="A73" s="1">
        <f t="shared" si="24"/>
        <v>2395941.9789627693</v>
      </c>
      <c r="B73">
        <f t="shared" si="25"/>
        <v>110</v>
      </c>
      <c r="C73">
        <v>12</v>
      </c>
      <c r="D73" s="1">
        <f t="shared" si="26"/>
        <v>2635536.1768590459</v>
      </c>
      <c r="E73" s="1">
        <f t="shared" si="27"/>
        <v>23959.419789627689</v>
      </c>
      <c r="F73" s="1">
        <f t="shared" si="33"/>
        <v>12040.580210372311</v>
      </c>
      <c r="G73">
        <v>36000</v>
      </c>
      <c r="H73" s="1"/>
      <c r="T73" s="1">
        <f t="shared" si="28"/>
        <v>-0.22210965344198885</v>
      </c>
      <c r="U73">
        <f t="shared" si="29"/>
        <v>110</v>
      </c>
      <c r="V73">
        <v>12</v>
      </c>
      <c r="W73" s="1">
        <f t="shared" si="30"/>
        <v>-0.24432061878618772</v>
      </c>
      <c r="X73" s="1">
        <f t="shared" si="31"/>
        <v>-2.2210965344198882E-3</v>
      </c>
      <c r="Y73" s="1">
        <f t="shared" si="32"/>
        <v>-2.0191786676544443E-3</v>
      </c>
      <c r="Z73" s="1"/>
    </row>
    <row r="74" spans="1:26">
      <c r="A74" s="1">
        <f t="shared" si="24"/>
        <v>2383901.3987523969</v>
      </c>
      <c r="B74">
        <f t="shared" si="25"/>
        <v>109</v>
      </c>
      <c r="C74">
        <v>12</v>
      </c>
      <c r="D74" s="1">
        <f t="shared" si="26"/>
        <v>2598452.5246401122</v>
      </c>
      <c r="E74" s="1">
        <f t="shared" si="27"/>
        <v>23839.013987523966</v>
      </c>
      <c r="F74" s="1">
        <f t="shared" si="33"/>
        <v>12160.986012476034</v>
      </c>
      <c r="G74">
        <v>36000</v>
      </c>
      <c r="H74" s="1"/>
      <c r="T74" s="1">
        <f t="shared" si="28"/>
        <v>-0.22009047477433441</v>
      </c>
      <c r="U74">
        <f t="shared" si="29"/>
        <v>109</v>
      </c>
      <c r="V74">
        <v>12</v>
      </c>
      <c r="W74" s="1">
        <f t="shared" si="30"/>
        <v>-0.23989861750402447</v>
      </c>
      <c r="X74" s="1">
        <f t="shared" si="31"/>
        <v>-2.2009047477433439E-3</v>
      </c>
      <c r="Y74" s="1">
        <f t="shared" si="32"/>
        <v>-2.0191786676544443E-3</v>
      </c>
      <c r="Z74" s="1"/>
    </row>
    <row r="75" spans="1:26">
      <c r="A75" s="1">
        <f t="shared" si="24"/>
        <v>2371740.4127399209</v>
      </c>
      <c r="B75">
        <f t="shared" si="25"/>
        <v>108</v>
      </c>
      <c r="C75">
        <v>12</v>
      </c>
      <c r="D75" s="1">
        <f t="shared" si="26"/>
        <v>2561479.6457591145</v>
      </c>
      <c r="E75" s="1">
        <f t="shared" si="27"/>
        <v>23717.404127399208</v>
      </c>
      <c r="F75" s="1">
        <f t="shared" si="33"/>
        <v>12282.595872600792</v>
      </c>
      <c r="G75">
        <v>36000</v>
      </c>
      <c r="H75" s="1"/>
      <c r="T75" s="1">
        <f t="shared" si="28"/>
        <v>-0.21807129610667997</v>
      </c>
      <c r="U75">
        <f t="shared" si="29"/>
        <v>108</v>
      </c>
      <c r="V75">
        <v>12</v>
      </c>
      <c r="W75" s="1">
        <f t="shared" si="30"/>
        <v>-0.23551699979521434</v>
      </c>
      <c r="X75" s="1">
        <f t="shared" si="31"/>
        <v>-2.1807129610667995E-3</v>
      </c>
      <c r="Y75" s="1">
        <f t="shared" si="32"/>
        <v>-2.0191786676544443E-3</v>
      </c>
      <c r="Z75" s="1"/>
    </row>
    <row r="76" spans="1:26">
      <c r="A76" s="1">
        <f t="shared" si="24"/>
        <v>2359457.8168673203</v>
      </c>
      <c r="B76">
        <f t="shared" si="25"/>
        <v>107</v>
      </c>
      <c r="C76">
        <v>12</v>
      </c>
      <c r="D76" s="1">
        <f t="shared" si="26"/>
        <v>2524619.864048033</v>
      </c>
      <c r="E76" s="1">
        <f t="shared" si="27"/>
        <v>23594.578168673204</v>
      </c>
      <c r="F76" s="1">
        <f t="shared" si="33"/>
        <v>12405.421831326796</v>
      </c>
      <c r="G76">
        <v>36000</v>
      </c>
      <c r="H76" s="1"/>
      <c r="T76" s="1">
        <f t="shared" si="28"/>
        <v>-0.21605211743902553</v>
      </c>
      <c r="U76">
        <f t="shared" si="29"/>
        <v>107</v>
      </c>
      <c r="V76">
        <v>12</v>
      </c>
      <c r="W76" s="1">
        <f t="shared" si="30"/>
        <v>-0.23117576565975731</v>
      </c>
      <c r="X76" s="1">
        <f t="shared" si="31"/>
        <v>-2.1605211743902552E-3</v>
      </c>
      <c r="Y76" s="1">
        <f t="shared" si="32"/>
        <v>-2.0191786676544443E-3</v>
      </c>
      <c r="Z76" s="1"/>
    </row>
    <row r="77" spans="1:26">
      <c r="A77" s="1">
        <f t="shared" si="24"/>
        <v>2347052.3950359933</v>
      </c>
      <c r="B77">
        <f t="shared" si="25"/>
        <v>106</v>
      </c>
      <c r="C77">
        <v>12</v>
      </c>
      <c r="D77" s="1">
        <f t="shared" si="26"/>
        <v>2487875.5387381529</v>
      </c>
      <c r="E77" s="1">
        <f t="shared" si="27"/>
        <v>23470.523950359933</v>
      </c>
      <c r="F77" s="1">
        <f t="shared" si="33"/>
        <v>12529.476049640067</v>
      </c>
      <c r="G77">
        <v>36000</v>
      </c>
      <c r="H77" s="1"/>
      <c r="T77" s="1">
        <f t="shared" si="28"/>
        <v>-0.21403293877137108</v>
      </c>
      <c r="U77">
        <f t="shared" si="29"/>
        <v>106</v>
      </c>
      <c r="V77">
        <v>12</v>
      </c>
      <c r="W77" s="1">
        <f t="shared" si="30"/>
        <v>-0.22687491509765334</v>
      </c>
      <c r="X77" s="1">
        <f t="shared" si="31"/>
        <v>-2.1403293877137108E-3</v>
      </c>
      <c r="Y77" s="1">
        <f t="shared" si="32"/>
        <v>-2.0191786676544443E-3</v>
      </c>
      <c r="Z77" s="1"/>
    </row>
    <row r="78" spans="1:26">
      <c r="A78" s="1">
        <f t="shared" si="24"/>
        <v>2334522.9189863531</v>
      </c>
      <c r="B78">
        <f t="shared" si="25"/>
        <v>105</v>
      </c>
      <c r="C78">
        <v>12</v>
      </c>
      <c r="D78" s="1">
        <f t="shared" si="26"/>
        <v>2451249.0649356707</v>
      </c>
      <c r="E78" s="1">
        <f t="shared" si="27"/>
        <v>23345.22918986353</v>
      </c>
      <c r="F78" s="1">
        <f t="shared" si="33"/>
        <v>12654.77081013647</v>
      </c>
      <c r="G78">
        <v>36000</v>
      </c>
      <c r="H78" s="1"/>
      <c r="T78" s="1">
        <f t="shared" si="28"/>
        <v>-0.21201376010371664</v>
      </c>
      <c r="U78">
        <f t="shared" si="29"/>
        <v>105</v>
      </c>
      <c r="V78">
        <v>12</v>
      </c>
      <c r="W78" s="1">
        <f t="shared" si="30"/>
        <v>-0.22261444810890244</v>
      </c>
      <c r="X78" s="1">
        <f t="shared" si="31"/>
        <v>-2.120137601037166E-3</v>
      </c>
      <c r="Y78" s="1">
        <f t="shared" si="32"/>
        <v>-2.0191786676544443E-3</v>
      </c>
      <c r="Z78" s="1"/>
    </row>
    <row r="79" spans="1:26">
      <c r="A79" s="1">
        <f t="shared" si="24"/>
        <v>2321868.1481762165</v>
      </c>
      <c r="B79">
        <f t="shared" si="25"/>
        <v>104</v>
      </c>
      <c r="C79">
        <v>12</v>
      </c>
      <c r="D79" s="1">
        <f t="shared" si="26"/>
        <v>2414742.8741032649</v>
      </c>
      <c r="E79" s="1">
        <f t="shared" si="27"/>
        <v>23218.681481762163</v>
      </c>
      <c r="F79" s="1">
        <f t="shared" si="33"/>
        <v>12781.318518237837</v>
      </c>
      <c r="G79">
        <v>36000</v>
      </c>
      <c r="H79" s="1"/>
      <c r="T79" s="1">
        <f t="shared" si="28"/>
        <v>-0.2099945814360622</v>
      </c>
      <c r="U79">
        <f t="shared" si="29"/>
        <v>104</v>
      </c>
      <c r="V79">
        <v>12</v>
      </c>
      <c r="W79" s="1">
        <f t="shared" si="30"/>
        <v>-0.21839436469350465</v>
      </c>
      <c r="X79" s="1">
        <f t="shared" si="31"/>
        <v>-2.0999458143606217E-3</v>
      </c>
      <c r="Y79" s="1">
        <f t="shared" si="32"/>
        <v>-2.0191786676544443E-3</v>
      </c>
      <c r="Z79" s="1"/>
    </row>
    <row r="80" spans="1:26">
      <c r="A80" s="1">
        <f t="shared" si="24"/>
        <v>2309086.8296579788</v>
      </c>
      <c r="B80">
        <f t="shared" si="25"/>
        <v>103</v>
      </c>
      <c r="C80">
        <v>12</v>
      </c>
      <c r="D80" s="1">
        <f t="shared" si="26"/>
        <v>2378359.4345477181</v>
      </c>
      <c r="E80" s="1">
        <f t="shared" si="27"/>
        <v>23090.868296579789</v>
      </c>
      <c r="F80" s="1">
        <f t="shared" si="33"/>
        <v>12909.131703420211</v>
      </c>
      <c r="G80">
        <v>36000</v>
      </c>
      <c r="H80" s="1"/>
      <c r="T80" s="1">
        <f t="shared" si="28"/>
        <v>-0.20797540276840776</v>
      </c>
      <c r="U80">
        <f t="shared" si="29"/>
        <v>103</v>
      </c>
      <c r="V80">
        <v>12</v>
      </c>
      <c r="W80" s="1">
        <f t="shared" si="30"/>
        <v>-0.21421466485145996</v>
      </c>
      <c r="X80" s="1">
        <f t="shared" si="31"/>
        <v>-2.0797540276840773E-3</v>
      </c>
      <c r="Y80" s="1">
        <f t="shared" si="32"/>
        <v>-2.0191786676544443E-3</v>
      </c>
      <c r="Z80" s="1"/>
    </row>
    <row r="81" spans="1:26">
      <c r="A81" s="1">
        <f t="shared" si="24"/>
        <v>2296177.6979545588</v>
      </c>
      <c r="B81">
        <f t="shared" si="25"/>
        <v>102</v>
      </c>
      <c r="C81">
        <v>12</v>
      </c>
      <c r="D81" s="1">
        <f t="shared" si="26"/>
        <v>2342101.25191365</v>
      </c>
      <c r="E81" s="1">
        <f t="shared" si="27"/>
        <v>22961.776979545586</v>
      </c>
      <c r="F81" s="1">
        <f t="shared" si="33"/>
        <v>13038.223020454414</v>
      </c>
      <c r="G81">
        <v>36000</v>
      </c>
      <c r="H81" s="1"/>
      <c r="T81" s="1">
        <f t="shared" si="28"/>
        <v>-0.20595622410075332</v>
      </c>
      <c r="U81">
        <f t="shared" si="29"/>
        <v>102</v>
      </c>
      <c r="V81">
        <v>12</v>
      </c>
      <c r="W81" s="1">
        <f t="shared" si="30"/>
        <v>-0.21007534858276836</v>
      </c>
      <c r="X81" s="1">
        <f t="shared" si="31"/>
        <v>-2.059562241007533E-3</v>
      </c>
      <c r="Y81" s="1">
        <f t="shared" si="32"/>
        <v>-2.0191786676544443E-3</v>
      </c>
      <c r="Z81" s="1"/>
    </row>
    <row r="82" spans="1:26">
      <c r="A82" s="1">
        <f t="shared" si="24"/>
        <v>2283139.4749341044</v>
      </c>
      <c r="B82">
        <f t="shared" si="25"/>
        <v>101</v>
      </c>
      <c r="C82">
        <v>12</v>
      </c>
      <c r="D82" s="1">
        <f t="shared" si="26"/>
        <v>2305970.869683445</v>
      </c>
      <c r="E82" s="1">
        <f t="shared" si="27"/>
        <v>22831.394749341038</v>
      </c>
      <c r="F82" s="1">
        <f t="shared" si="33"/>
        <v>13168.605250658962</v>
      </c>
      <c r="G82">
        <v>36000</v>
      </c>
      <c r="H82" s="1"/>
      <c r="T82" s="1">
        <f t="shared" si="28"/>
        <v>-0.20393704543309887</v>
      </c>
      <c r="U82">
        <f t="shared" si="29"/>
        <v>101</v>
      </c>
      <c r="V82">
        <v>12</v>
      </c>
      <c r="W82" s="1">
        <f t="shared" si="30"/>
        <v>-0.20597641588742985</v>
      </c>
      <c r="X82" s="1">
        <f t="shared" si="31"/>
        <v>-2.0393704543309886E-3</v>
      </c>
      <c r="Y82" s="1">
        <f t="shared" si="32"/>
        <v>-2.0191786676544443E-3</v>
      </c>
      <c r="Z82" s="1"/>
    </row>
    <row r="83" spans="1:26">
      <c r="A83" s="1">
        <f t="shared" si="24"/>
        <v>2269970.8696834454</v>
      </c>
      <c r="B83">
        <f t="shared" si="25"/>
        <v>100</v>
      </c>
      <c r="C83">
        <v>12</v>
      </c>
      <c r="D83" s="1">
        <f t="shared" si="26"/>
        <v>2269970.8696834454</v>
      </c>
      <c r="E83" s="1">
        <f t="shared" si="27"/>
        <v>22699.708696834456</v>
      </c>
      <c r="F83" s="1">
        <f t="shared" si="33"/>
        <v>13300.291303165544</v>
      </c>
      <c r="G83">
        <v>36000</v>
      </c>
      <c r="H83" s="1"/>
      <c r="T83" s="1">
        <f t="shared" si="28"/>
        <v>-0.20191786676544443</v>
      </c>
      <c r="U83">
        <f t="shared" si="29"/>
        <v>100</v>
      </c>
      <c r="V83">
        <v>12</v>
      </c>
      <c r="W83" s="1">
        <f t="shared" si="30"/>
        <v>-0.20191786676544443</v>
      </c>
      <c r="X83" s="1">
        <f t="shared" si="31"/>
        <v>-2.0191786676544443E-3</v>
      </c>
      <c r="Y83" s="1">
        <f t="shared" si="32"/>
        <v>-2.0191786676544443E-3</v>
      </c>
      <c r="Z83" s="1"/>
    </row>
    <row r="84" spans="1:26">
      <c r="A84" s="1">
        <f t="shared" si="24"/>
        <v>2256670.5783802797</v>
      </c>
      <c r="B84">
        <f t="shared" si="25"/>
        <v>99</v>
      </c>
      <c r="C84">
        <v>12</v>
      </c>
      <c r="D84" s="1">
        <f t="shared" si="26"/>
        <v>2234103.8725964772</v>
      </c>
      <c r="E84" s="1">
        <f t="shared" si="27"/>
        <v>22566.705783802801</v>
      </c>
      <c r="F84" s="1">
        <f t="shared" si="33"/>
        <v>13433.294216197199</v>
      </c>
      <c r="G84">
        <v>36000</v>
      </c>
      <c r="H84" s="1"/>
      <c r="T84" s="1">
        <f t="shared" si="28"/>
        <v>-0.19989868809778999</v>
      </c>
      <c r="U84">
        <f t="shared" si="29"/>
        <v>99</v>
      </c>
      <c r="V84">
        <v>12</v>
      </c>
      <c r="W84" s="1">
        <f t="shared" si="30"/>
        <v>-0.19789970121681205</v>
      </c>
      <c r="X84" s="1">
        <f t="shared" si="31"/>
        <v>-1.9989868809778995E-3</v>
      </c>
      <c r="Y84" s="1">
        <f t="shared" si="32"/>
        <v>-2.0191786676544443E-3</v>
      </c>
      <c r="Z84" s="1"/>
    </row>
    <row r="85" spans="1:26">
      <c r="A85" s="1">
        <f t="shared" si="24"/>
        <v>2243237.2841640827</v>
      </c>
      <c r="B85">
        <f t="shared" si="25"/>
        <v>98</v>
      </c>
      <c r="C85">
        <v>12</v>
      </c>
      <c r="D85" s="1">
        <f t="shared" si="26"/>
        <v>2198372.538480801</v>
      </c>
      <c r="E85" s="1">
        <f t="shared" si="27"/>
        <v>22432.372841640827</v>
      </c>
      <c r="F85" s="1">
        <f t="shared" si="33"/>
        <v>13567.627158359173</v>
      </c>
      <c r="G85">
        <v>36000</v>
      </c>
      <c r="H85" s="1"/>
      <c r="T85" s="1">
        <f t="shared" si="28"/>
        <v>-0.19787950943013555</v>
      </c>
      <c r="U85">
        <f t="shared" si="29"/>
        <v>98</v>
      </c>
      <c r="V85">
        <v>12</v>
      </c>
      <c r="W85" s="1">
        <f t="shared" si="30"/>
        <v>-0.19392191924153279</v>
      </c>
      <c r="X85" s="1">
        <f t="shared" si="31"/>
        <v>-1.9787950943013551E-3</v>
      </c>
      <c r="Y85" s="1">
        <f t="shared" si="32"/>
        <v>-2.0191786676544443E-3</v>
      </c>
      <c r="Z85" s="1"/>
    </row>
    <row r="86" spans="1:26">
      <c r="A86" s="1">
        <f t="shared" ref="A86:A136" si="34">A85-F85</f>
        <v>2229669.6570057236</v>
      </c>
      <c r="B86">
        <f t="shared" ref="B86:B136" si="35">B85-1</f>
        <v>97</v>
      </c>
      <c r="C86">
        <v>12</v>
      </c>
      <c r="D86" s="1">
        <f t="shared" ref="D86:D136" si="36">A86/12*0.12*B86</f>
        <v>2162779.5672955518</v>
      </c>
      <c r="E86" s="1">
        <f t="shared" ref="E86:E136" si="37">D86/B86</f>
        <v>22296.696570057236</v>
      </c>
      <c r="F86" s="1">
        <f t="shared" si="33"/>
        <v>13703.303429942764</v>
      </c>
      <c r="G86">
        <v>36000</v>
      </c>
      <c r="H86" s="1"/>
      <c r="T86" s="1">
        <f t="shared" si="28"/>
        <v>-0.19586033076248111</v>
      </c>
      <c r="U86">
        <f t="shared" si="29"/>
        <v>97</v>
      </c>
      <c r="V86">
        <v>12</v>
      </c>
      <c r="W86" s="1">
        <f t="shared" si="30"/>
        <v>-0.18998452083960665</v>
      </c>
      <c r="X86" s="1">
        <f t="shared" si="31"/>
        <v>-1.9586033076248108E-3</v>
      </c>
      <c r="Y86" s="1">
        <f t="shared" si="32"/>
        <v>-2.0191786676544443E-3</v>
      </c>
      <c r="Z86" s="1"/>
    </row>
    <row r="87" spans="1:26">
      <c r="A87" s="1">
        <f t="shared" si="34"/>
        <v>2215966.353575781</v>
      </c>
      <c r="B87">
        <f t="shared" si="35"/>
        <v>96</v>
      </c>
      <c r="C87">
        <v>12</v>
      </c>
      <c r="D87" s="1">
        <f t="shared" si="36"/>
        <v>2127327.6994327498</v>
      </c>
      <c r="E87" s="1">
        <f t="shared" si="37"/>
        <v>22159.663535757809</v>
      </c>
      <c r="F87" s="1">
        <f t="shared" si="33"/>
        <v>13840.336464242191</v>
      </c>
      <c r="G87">
        <v>36000</v>
      </c>
      <c r="H87" s="1"/>
      <c r="T87" s="1">
        <f t="shared" si="28"/>
        <v>-0.19384115209482666</v>
      </c>
      <c r="U87">
        <f t="shared" si="29"/>
        <v>96</v>
      </c>
      <c r="V87">
        <v>12</v>
      </c>
      <c r="W87" s="1">
        <f t="shared" si="30"/>
        <v>-0.18608750601103358</v>
      </c>
      <c r="X87" s="1">
        <f t="shared" si="31"/>
        <v>-1.9384115209482664E-3</v>
      </c>
      <c r="Y87" s="1">
        <f t="shared" si="32"/>
        <v>-2.0191786676544443E-3</v>
      </c>
      <c r="Z87" s="1"/>
    </row>
    <row r="88" spans="1:26">
      <c r="A88" s="1">
        <f t="shared" si="34"/>
        <v>2202126.0171115389</v>
      </c>
      <c r="B88">
        <f t="shared" si="35"/>
        <v>95</v>
      </c>
      <c r="C88">
        <v>12</v>
      </c>
      <c r="D88" s="1">
        <f t="shared" si="36"/>
        <v>2092019.7162559622</v>
      </c>
      <c r="E88" s="1">
        <f t="shared" si="37"/>
        <v>22021.260171115391</v>
      </c>
      <c r="F88" s="1">
        <f t="shared" si="33"/>
        <v>13978.739828884609</v>
      </c>
      <c r="G88">
        <v>36000</v>
      </c>
      <c r="H88" s="1"/>
      <c r="T88" s="1">
        <f t="shared" si="28"/>
        <v>-0.19182197342717222</v>
      </c>
      <c r="U88">
        <f t="shared" si="29"/>
        <v>95</v>
      </c>
      <c r="V88">
        <v>12</v>
      </c>
      <c r="W88" s="1">
        <f t="shared" si="30"/>
        <v>-0.18223087475581359</v>
      </c>
      <c r="X88" s="1">
        <f t="shared" si="31"/>
        <v>-1.9182197342717221E-3</v>
      </c>
      <c r="Y88" s="1">
        <f t="shared" si="32"/>
        <v>-2.0191786676544443E-3</v>
      </c>
      <c r="Z88" s="1"/>
    </row>
    <row r="89" spans="1:26">
      <c r="A89" s="1">
        <f t="shared" si="34"/>
        <v>2188147.2772826543</v>
      </c>
      <c r="B89">
        <f t="shared" si="35"/>
        <v>94</v>
      </c>
      <c r="C89">
        <v>12</v>
      </c>
      <c r="D89" s="1">
        <f t="shared" si="36"/>
        <v>2056858.440645695</v>
      </c>
      <c r="E89" s="1">
        <f t="shared" si="37"/>
        <v>21881.472772826542</v>
      </c>
      <c r="F89" s="1">
        <f t="shared" si="33"/>
        <v>14118.527227173458</v>
      </c>
      <c r="G89">
        <v>36000</v>
      </c>
      <c r="H89" s="1"/>
      <c r="T89" s="1">
        <f t="shared" si="28"/>
        <v>-0.18980279475951778</v>
      </c>
      <c r="U89">
        <f t="shared" si="29"/>
        <v>94</v>
      </c>
      <c r="V89">
        <v>12</v>
      </c>
      <c r="W89" s="1">
        <f t="shared" si="30"/>
        <v>-0.17841462707394667</v>
      </c>
      <c r="X89" s="1">
        <f t="shared" si="31"/>
        <v>-1.8980279475951773E-3</v>
      </c>
      <c r="Y89" s="1">
        <f t="shared" si="32"/>
        <v>-2.0191786676544443E-3</v>
      </c>
      <c r="Z89" s="1"/>
    </row>
    <row r="90" spans="1:26">
      <c r="A90" s="1">
        <f t="shared" si="34"/>
        <v>2174028.7500554807</v>
      </c>
      <c r="B90">
        <f t="shared" si="35"/>
        <v>93</v>
      </c>
      <c r="C90">
        <v>12</v>
      </c>
      <c r="D90" s="1">
        <f t="shared" si="36"/>
        <v>2021846.7375515972</v>
      </c>
      <c r="E90" s="1">
        <f t="shared" si="37"/>
        <v>21740.287500554809</v>
      </c>
      <c r="F90" s="1">
        <f t="shared" si="33"/>
        <v>14259.712499445191</v>
      </c>
      <c r="G90">
        <v>36000</v>
      </c>
      <c r="H90" s="1"/>
      <c r="T90" s="1">
        <f t="shared" si="28"/>
        <v>-0.18778361609186334</v>
      </c>
      <c r="U90">
        <f t="shared" si="29"/>
        <v>93</v>
      </c>
      <c r="V90">
        <v>12</v>
      </c>
      <c r="W90" s="1">
        <f t="shared" si="30"/>
        <v>-0.17463876296543288</v>
      </c>
      <c r="X90" s="1">
        <f t="shared" si="31"/>
        <v>-1.8778361609186332E-3</v>
      </c>
      <c r="Y90" s="1">
        <f t="shared" si="32"/>
        <v>-2.0191786676544447E-3</v>
      </c>
      <c r="Z90" s="1"/>
    </row>
    <row r="91" spans="1:26">
      <c r="A91" s="1">
        <f t="shared" si="34"/>
        <v>2159769.0375560354</v>
      </c>
      <c r="B91">
        <f t="shared" si="35"/>
        <v>92</v>
      </c>
      <c r="C91">
        <v>12</v>
      </c>
      <c r="D91" s="1">
        <f t="shared" si="36"/>
        <v>1986987.5145515525</v>
      </c>
      <c r="E91" s="1">
        <f t="shared" si="37"/>
        <v>21597.690375560353</v>
      </c>
      <c r="F91" s="1">
        <f t="shared" si="33"/>
        <v>14402.309624439647</v>
      </c>
      <c r="G91">
        <v>36000</v>
      </c>
      <c r="H91" s="1"/>
      <c r="T91" s="1">
        <f t="shared" si="28"/>
        <v>-0.18576443742420889</v>
      </c>
      <c r="U91">
        <f t="shared" si="29"/>
        <v>92</v>
      </c>
      <c r="V91">
        <v>12</v>
      </c>
      <c r="W91" s="1">
        <f t="shared" si="30"/>
        <v>-0.1709032824302722</v>
      </c>
      <c r="X91" s="1">
        <f t="shared" si="31"/>
        <v>-1.857644374242089E-3</v>
      </c>
      <c r="Y91" s="1">
        <f t="shared" si="32"/>
        <v>-2.0191786676544447E-3</v>
      </c>
      <c r="Z91" s="1"/>
    </row>
    <row r="92" spans="1:26">
      <c r="A92" s="1">
        <f t="shared" si="34"/>
        <v>2145366.7279315959</v>
      </c>
      <c r="B92">
        <f t="shared" si="35"/>
        <v>91</v>
      </c>
      <c r="C92">
        <v>12</v>
      </c>
      <c r="D92" s="1">
        <f t="shared" si="36"/>
        <v>1952283.7224177523</v>
      </c>
      <c r="E92" s="1">
        <f t="shared" si="37"/>
        <v>21453.66727931596</v>
      </c>
      <c r="F92" s="1">
        <f t="shared" si="33"/>
        <v>14546.33272068404</v>
      </c>
      <c r="G92">
        <v>36000</v>
      </c>
      <c r="H92" s="1"/>
      <c r="T92" s="1">
        <f t="shared" si="28"/>
        <v>-0.18374525875655445</v>
      </c>
      <c r="U92">
        <f t="shared" si="29"/>
        <v>91</v>
      </c>
      <c r="V92">
        <v>12</v>
      </c>
      <c r="W92" s="1">
        <f t="shared" si="30"/>
        <v>-0.16720818546846455</v>
      </c>
      <c r="X92" s="1">
        <f t="shared" si="31"/>
        <v>-1.8374525875655444E-3</v>
      </c>
      <c r="Y92" s="1">
        <f t="shared" si="32"/>
        <v>-2.0191786676544447E-3</v>
      </c>
      <c r="Z92" s="1"/>
    </row>
    <row r="93" spans="1:26">
      <c r="A93" s="1">
        <f t="shared" si="34"/>
        <v>2130820.395210912</v>
      </c>
      <c r="B93">
        <f t="shared" si="35"/>
        <v>90</v>
      </c>
      <c r="C93">
        <v>12</v>
      </c>
      <c r="D93" s="1">
        <f t="shared" si="36"/>
        <v>1917738.3556898206</v>
      </c>
      <c r="E93" s="1">
        <f t="shared" si="37"/>
        <v>21308.203952109117</v>
      </c>
      <c r="F93" s="1">
        <f t="shared" si="33"/>
        <v>14691.796047890883</v>
      </c>
      <c r="G93">
        <v>36000</v>
      </c>
      <c r="H93" s="1"/>
      <c r="T93" s="1">
        <f t="shared" si="28"/>
        <v>-0.18172608008890001</v>
      </c>
      <c r="U93">
        <f t="shared" si="29"/>
        <v>90</v>
      </c>
      <c r="V93">
        <v>12</v>
      </c>
      <c r="W93" s="1">
        <f t="shared" si="30"/>
        <v>-0.16355347208001</v>
      </c>
      <c r="X93" s="1">
        <f t="shared" si="31"/>
        <v>-1.8172608008890001E-3</v>
      </c>
      <c r="Y93" s="1">
        <f t="shared" si="32"/>
        <v>-2.0191786676544447E-3</v>
      </c>
      <c r="Z93" s="1"/>
    </row>
    <row r="94" spans="1:26">
      <c r="A94" s="1">
        <f t="shared" si="34"/>
        <v>2116128.599163021</v>
      </c>
      <c r="B94">
        <f t="shared" si="35"/>
        <v>89</v>
      </c>
      <c r="C94">
        <v>12</v>
      </c>
      <c r="D94" s="1">
        <f t="shared" si="36"/>
        <v>1883354.4532550888</v>
      </c>
      <c r="E94" s="1">
        <f t="shared" si="37"/>
        <v>21161.285991630211</v>
      </c>
      <c r="F94" s="1">
        <f t="shared" si="33"/>
        <v>14838.714008369789</v>
      </c>
      <c r="G94">
        <v>36000</v>
      </c>
      <c r="H94" s="1"/>
      <c r="T94" s="1">
        <f t="shared" si="28"/>
        <v>-0.17970690142124557</v>
      </c>
      <c r="U94">
        <f t="shared" si="29"/>
        <v>89</v>
      </c>
      <c r="V94">
        <v>12</v>
      </c>
      <c r="W94" s="1">
        <f t="shared" si="30"/>
        <v>-0.15993914226490857</v>
      </c>
      <c r="X94" s="1">
        <f t="shared" si="31"/>
        <v>-1.797069014212456E-3</v>
      </c>
      <c r="Y94" s="1">
        <f t="shared" si="32"/>
        <v>-2.0191786676544447E-3</v>
      </c>
      <c r="Z94" s="1"/>
    </row>
    <row r="95" spans="1:26">
      <c r="A95" s="1">
        <f t="shared" si="34"/>
        <v>2101289.885154651</v>
      </c>
      <c r="B95">
        <f t="shared" si="35"/>
        <v>88</v>
      </c>
      <c r="C95">
        <v>12</v>
      </c>
      <c r="D95" s="1">
        <f t="shared" si="36"/>
        <v>1849135.0989360928</v>
      </c>
      <c r="E95" s="1">
        <f t="shared" si="37"/>
        <v>21012.89885154651</v>
      </c>
      <c r="F95" s="1">
        <f t="shared" si="33"/>
        <v>14987.10114845349</v>
      </c>
      <c r="G95">
        <v>36000</v>
      </c>
      <c r="H95" s="1"/>
      <c r="T95" s="1">
        <f t="shared" si="28"/>
        <v>-0.17768772275359113</v>
      </c>
      <c r="U95">
        <f t="shared" si="29"/>
        <v>88</v>
      </c>
      <c r="V95">
        <v>12</v>
      </c>
      <c r="W95" s="1">
        <f t="shared" si="30"/>
        <v>-0.15636519602316018</v>
      </c>
      <c r="X95" s="1">
        <f t="shared" si="31"/>
        <v>-1.7768772275359112E-3</v>
      </c>
      <c r="Y95" s="1">
        <f t="shared" si="32"/>
        <v>-2.0191786676544447E-3</v>
      </c>
      <c r="Z95" s="1"/>
    </row>
    <row r="96" spans="1:26">
      <c r="A96" s="1">
        <f t="shared" si="34"/>
        <v>2086302.7840061975</v>
      </c>
      <c r="B96">
        <f t="shared" si="35"/>
        <v>87</v>
      </c>
      <c r="C96">
        <v>12</v>
      </c>
      <c r="D96" s="1">
        <f t="shared" si="36"/>
        <v>1815083.4220853916</v>
      </c>
      <c r="E96" s="1">
        <f t="shared" si="37"/>
        <v>20863.027840061972</v>
      </c>
      <c r="F96" s="1">
        <f t="shared" si="33"/>
        <v>15136.972159938028</v>
      </c>
      <c r="G96">
        <v>36000</v>
      </c>
      <c r="H96" s="1"/>
      <c r="T96" s="1">
        <f t="shared" si="28"/>
        <v>-0.17566854408593668</v>
      </c>
      <c r="U96">
        <f t="shared" si="29"/>
        <v>87</v>
      </c>
      <c r="V96">
        <v>12</v>
      </c>
      <c r="W96" s="1">
        <f t="shared" si="30"/>
        <v>-0.15283163335476491</v>
      </c>
      <c r="X96" s="1">
        <f t="shared" si="31"/>
        <v>-1.7566854408593668E-3</v>
      </c>
      <c r="Y96" s="1">
        <f t="shared" si="32"/>
        <v>-2.0191786676544447E-3</v>
      </c>
      <c r="Z96" s="1"/>
    </row>
    <row r="97" spans="1:26">
      <c r="A97" s="1">
        <f t="shared" si="34"/>
        <v>2071165.8118462595</v>
      </c>
      <c r="B97">
        <f t="shared" si="35"/>
        <v>86</v>
      </c>
      <c r="C97">
        <v>12</v>
      </c>
      <c r="D97" s="1">
        <f t="shared" si="36"/>
        <v>1781202.598187783</v>
      </c>
      <c r="E97" s="1">
        <f t="shared" si="37"/>
        <v>20711.658118462594</v>
      </c>
      <c r="F97" s="1">
        <f t="shared" si="33"/>
        <v>15288.341881537406</v>
      </c>
      <c r="G97">
        <v>36000</v>
      </c>
      <c r="H97" s="1"/>
      <c r="T97" s="1">
        <f t="shared" si="28"/>
        <v>-0.17364936541828224</v>
      </c>
      <c r="U97">
        <f t="shared" si="29"/>
        <v>86</v>
      </c>
      <c r="V97">
        <v>12</v>
      </c>
      <c r="W97" s="1">
        <f t="shared" si="30"/>
        <v>-0.14933845425972272</v>
      </c>
      <c r="X97" s="1">
        <f t="shared" si="31"/>
        <v>-1.7364936541828225E-3</v>
      </c>
      <c r="Y97" s="1">
        <f t="shared" si="32"/>
        <v>-2.0191786676544447E-3</v>
      </c>
      <c r="Z97" s="1"/>
    </row>
    <row r="98" spans="1:26">
      <c r="A98" s="1">
        <f t="shared" si="34"/>
        <v>2055877.4699647222</v>
      </c>
      <c r="B98">
        <f t="shared" si="35"/>
        <v>85</v>
      </c>
      <c r="C98">
        <v>12</v>
      </c>
      <c r="D98" s="1">
        <f t="shared" si="36"/>
        <v>1747495.849470014</v>
      </c>
      <c r="E98" s="1">
        <f t="shared" si="37"/>
        <v>20558.774699647223</v>
      </c>
      <c r="F98" s="1">
        <f t="shared" si="33"/>
        <v>15441.225300352777</v>
      </c>
      <c r="G98">
        <v>36000</v>
      </c>
      <c r="H98" s="1"/>
      <c r="T98" s="1">
        <f t="shared" si="28"/>
        <v>-0.1716301867506278</v>
      </c>
      <c r="U98">
        <f t="shared" si="29"/>
        <v>85</v>
      </c>
      <c r="V98">
        <v>12</v>
      </c>
      <c r="W98" s="1">
        <f t="shared" si="30"/>
        <v>-0.14588565873803364</v>
      </c>
      <c r="X98" s="1">
        <f t="shared" si="31"/>
        <v>-1.7163018675062781E-3</v>
      </c>
      <c r="Y98" s="1">
        <f t="shared" si="32"/>
        <v>-2.0191786676544447E-3</v>
      </c>
      <c r="Z98" s="1"/>
    </row>
    <row r="99" spans="1:26">
      <c r="A99" s="1">
        <f t="shared" si="34"/>
        <v>2040436.2446643694</v>
      </c>
      <c r="B99">
        <f t="shared" si="35"/>
        <v>84</v>
      </c>
      <c r="C99">
        <v>12</v>
      </c>
      <c r="D99" s="1">
        <f t="shared" si="36"/>
        <v>1713966.4455180704</v>
      </c>
      <c r="E99" s="1">
        <f t="shared" si="37"/>
        <v>20404.362446643696</v>
      </c>
      <c r="F99" s="1">
        <f t="shared" si="33"/>
        <v>15595.637553356304</v>
      </c>
      <c r="G99">
        <v>36000</v>
      </c>
      <c r="H99" s="1"/>
      <c r="T99" s="1">
        <f t="shared" si="28"/>
        <v>-0.16961100808297336</v>
      </c>
      <c r="U99">
        <f t="shared" si="29"/>
        <v>84</v>
      </c>
      <c r="V99">
        <v>12</v>
      </c>
      <c r="W99" s="1">
        <f t="shared" si="30"/>
        <v>-0.14247324678969761</v>
      </c>
      <c r="X99" s="1">
        <f t="shared" si="31"/>
        <v>-1.6961100808297336E-3</v>
      </c>
      <c r="Y99" s="1">
        <f t="shared" si="32"/>
        <v>-2.0191786676544447E-3</v>
      </c>
      <c r="Z99" s="1"/>
    </row>
    <row r="100" spans="1:26">
      <c r="A100" s="1">
        <f t="shared" si="34"/>
        <v>2024840.607111013</v>
      </c>
      <c r="B100">
        <f t="shared" si="35"/>
        <v>83</v>
      </c>
      <c r="C100">
        <v>12</v>
      </c>
      <c r="D100" s="1">
        <f t="shared" si="36"/>
        <v>1680617.7039021407</v>
      </c>
      <c r="E100" s="1">
        <f t="shared" si="37"/>
        <v>20248.40607111013</v>
      </c>
      <c r="F100" s="1">
        <f t="shared" si="33"/>
        <v>15751.59392888987</v>
      </c>
      <c r="G100">
        <v>36000</v>
      </c>
      <c r="H100" s="1"/>
      <c r="T100" s="1">
        <f t="shared" si="28"/>
        <v>-0.16759182941531892</v>
      </c>
      <c r="U100">
        <f t="shared" si="29"/>
        <v>83</v>
      </c>
      <c r="V100">
        <v>12</v>
      </c>
      <c r="W100" s="1">
        <f t="shared" si="30"/>
        <v>-0.13910121841471471</v>
      </c>
      <c r="X100" s="1">
        <f t="shared" si="31"/>
        <v>-1.6759182941531892E-3</v>
      </c>
      <c r="Y100" s="1">
        <f t="shared" si="32"/>
        <v>-2.0191786676544447E-3</v>
      </c>
      <c r="Z100" s="1"/>
    </row>
    <row r="101" spans="1:26">
      <c r="A101" s="1">
        <f t="shared" si="34"/>
        <v>2009089.0131821232</v>
      </c>
      <c r="B101">
        <f t="shared" si="35"/>
        <v>82</v>
      </c>
      <c r="C101">
        <v>12</v>
      </c>
      <c r="D101" s="1">
        <f t="shared" si="36"/>
        <v>1647452.990809341</v>
      </c>
      <c r="E101" s="1">
        <f t="shared" si="37"/>
        <v>20090.89013182123</v>
      </c>
      <c r="F101" s="1">
        <f t="shared" si="33"/>
        <v>15909.10986817877</v>
      </c>
      <c r="G101">
        <v>36000</v>
      </c>
      <c r="H101" s="1"/>
      <c r="T101" s="1">
        <f t="shared" si="28"/>
        <v>-0.16557265074766447</v>
      </c>
      <c r="U101">
        <f t="shared" si="29"/>
        <v>82</v>
      </c>
      <c r="V101">
        <v>12</v>
      </c>
      <c r="W101" s="1">
        <f t="shared" si="30"/>
        <v>-0.13576957361308487</v>
      </c>
      <c r="X101" s="1">
        <f t="shared" si="31"/>
        <v>-1.6557265074766446E-3</v>
      </c>
      <c r="Y101" s="1">
        <f t="shared" si="32"/>
        <v>-2.0191786676544447E-3</v>
      </c>
      <c r="Z101" s="1"/>
    </row>
    <row r="102" spans="1:26">
      <c r="A102" s="1">
        <f t="shared" si="34"/>
        <v>1993179.9033139443</v>
      </c>
      <c r="B102">
        <f t="shared" si="35"/>
        <v>81</v>
      </c>
      <c r="C102">
        <v>12</v>
      </c>
      <c r="D102" s="1">
        <f t="shared" si="36"/>
        <v>1614475.721684295</v>
      </c>
      <c r="E102" s="1">
        <f t="shared" si="37"/>
        <v>19931.799033139443</v>
      </c>
      <c r="F102" s="1">
        <f t="shared" si="33"/>
        <v>16068.200966860557</v>
      </c>
      <c r="G102">
        <v>36000</v>
      </c>
      <c r="H102" s="1"/>
      <c r="T102" s="1">
        <f t="shared" ref="T102:T136" si="38">T101-Y101</f>
        <v>-0.16355347208001003</v>
      </c>
      <c r="U102">
        <f t="shared" ref="U102:U136" si="39">U101-1</f>
        <v>81</v>
      </c>
      <c r="V102">
        <v>12</v>
      </c>
      <c r="W102" s="1">
        <f t="shared" ref="W102:W136" si="40">T102/12*0.12*U102</f>
        <v>-0.13247831238480812</v>
      </c>
      <c r="X102" s="1">
        <f t="shared" ref="X102:X136" si="41">W102/U102</f>
        <v>-1.6355347208001003E-3</v>
      </c>
      <c r="Y102" s="1">
        <f t="shared" ref="Y102:Y136" si="42">T102/U102</f>
        <v>-2.0191786676544447E-3</v>
      </c>
      <c r="Z102" s="1"/>
    </row>
    <row r="103" spans="1:26">
      <c r="A103" s="1">
        <f t="shared" si="34"/>
        <v>1977111.7023470837</v>
      </c>
      <c r="B103">
        <f t="shared" si="35"/>
        <v>80</v>
      </c>
      <c r="C103">
        <v>12</v>
      </c>
      <c r="D103" s="1">
        <f t="shared" si="36"/>
        <v>1581689.361877667</v>
      </c>
      <c r="E103" s="1">
        <f t="shared" si="37"/>
        <v>19771.117023470837</v>
      </c>
      <c r="F103" s="1">
        <f t="shared" si="33"/>
        <v>16228.882976529163</v>
      </c>
      <c r="G103">
        <v>36000</v>
      </c>
      <c r="H103" s="1"/>
      <c r="T103" s="1">
        <f t="shared" si="38"/>
        <v>-0.16153429341235559</v>
      </c>
      <c r="U103">
        <f t="shared" si="39"/>
        <v>80</v>
      </c>
      <c r="V103">
        <v>12</v>
      </c>
      <c r="W103" s="1">
        <f t="shared" si="40"/>
        <v>-0.12922743472988446</v>
      </c>
      <c r="X103" s="1">
        <f t="shared" si="41"/>
        <v>-1.6153429341235557E-3</v>
      </c>
      <c r="Y103" s="1">
        <f t="shared" si="42"/>
        <v>-2.0191786676544447E-3</v>
      </c>
      <c r="Z103" s="1"/>
    </row>
    <row r="104" spans="1:26">
      <c r="A104" s="1">
        <f t="shared" si="34"/>
        <v>1960882.8193705545</v>
      </c>
      <c r="B104">
        <f t="shared" si="35"/>
        <v>79</v>
      </c>
      <c r="C104">
        <v>12</v>
      </c>
      <c r="D104" s="1">
        <f t="shared" si="36"/>
        <v>1549097.427302738</v>
      </c>
      <c r="E104" s="1">
        <f t="shared" si="37"/>
        <v>19608.828193705544</v>
      </c>
      <c r="F104" s="1">
        <f t="shared" si="33"/>
        <v>16391.171806294456</v>
      </c>
      <c r="G104">
        <v>36000</v>
      </c>
      <c r="H104" s="1"/>
      <c r="T104" s="1">
        <f t="shared" si="38"/>
        <v>-0.15951511474470115</v>
      </c>
      <c r="U104">
        <f t="shared" si="39"/>
        <v>79</v>
      </c>
      <c r="V104">
        <v>12</v>
      </c>
      <c r="W104" s="1">
        <f t="shared" si="40"/>
        <v>-0.12601694064831392</v>
      </c>
      <c r="X104" s="1">
        <f t="shared" si="41"/>
        <v>-1.5951511474470118E-3</v>
      </c>
      <c r="Y104" s="1">
        <f t="shared" si="42"/>
        <v>-2.0191786676544447E-3</v>
      </c>
      <c r="Z104" s="1"/>
    </row>
    <row r="105" spans="1:26">
      <c r="A105" s="1">
        <f t="shared" si="34"/>
        <v>1944491.6475642601</v>
      </c>
      <c r="B105">
        <f t="shared" si="35"/>
        <v>78</v>
      </c>
      <c r="C105">
        <v>12</v>
      </c>
      <c r="D105" s="1">
        <f t="shared" si="36"/>
        <v>1516703.4851001229</v>
      </c>
      <c r="E105" s="1">
        <f t="shared" si="37"/>
        <v>19444.9164756426</v>
      </c>
      <c r="F105" s="1">
        <f t="shared" si="33"/>
        <v>16555.0835243574</v>
      </c>
      <c r="G105">
        <v>36000</v>
      </c>
      <c r="H105" s="1"/>
      <c r="T105" s="1">
        <f t="shared" si="38"/>
        <v>-0.15749593607704671</v>
      </c>
      <c r="U105">
        <f t="shared" si="39"/>
        <v>78</v>
      </c>
      <c r="V105">
        <v>12</v>
      </c>
      <c r="W105" s="1">
        <f t="shared" si="40"/>
        <v>-0.12284683014009642</v>
      </c>
      <c r="X105" s="1">
        <f t="shared" si="41"/>
        <v>-1.574959360770467E-3</v>
      </c>
      <c r="Y105" s="1">
        <f t="shared" si="42"/>
        <v>-2.0191786676544451E-3</v>
      </c>
      <c r="Z105" s="1"/>
    </row>
    <row r="106" spans="1:26">
      <c r="A106" s="1">
        <f t="shared" si="34"/>
        <v>1927936.5640399028</v>
      </c>
      <c r="B106">
        <f t="shared" si="35"/>
        <v>77</v>
      </c>
      <c r="C106">
        <v>12</v>
      </c>
      <c r="D106" s="1">
        <f t="shared" si="36"/>
        <v>1484511.1543107252</v>
      </c>
      <c r="E106" s="1">
        <f t="shared" si="37"/>
        <v>19279.365640399028</v>
      </c>
      <c r="F106" s="1">
        <f t="shared" si="33"/>
        <v>16720.634359600972</v>
      </c>
      <c r="G106">
        <v>36000</v>
      </c>
      <c r="H106" s="1"/>
      <c r="T106" s="1">
        <f t="shared" si="38"/>
        <v>-0.15547675740939226</v>
      </c>
      <c r="U106">
        <f t="shared" si="39"/>
        <v>77</v>
      </c>
      <c r="V106">
        <v>12</v>
      </c>
      <c r="W106" s="1">
        <f t="shared" si="40"/>
        <v>-0.11971710320523204</v>
      </c>
      <c r="X106" s="1">
        <f t="shared" si="41"/>
        <v>-1.5547675740939227E-3</v>
      </c>
      <c r="Y106" s="1">
        <f t="shared" si="42"/>
        <v>-2.0191786676544451E-3</v>
      </c>
      <c r="Z106" s="1"/>
    </row>
    <row r="107" spans="1:26">
      <c r="A107" s="1">
        <f t="shared" si="34"/>
        <v>1911215.9296803018</v>
      </c>
      <c r="B107">
        <f t="shared" si="35"/>
        <v>76</v>
      </c>
      <c r="C107">
        <v>12</v>
      </c>
      <c r="D107" s="1">
        <f t="shared" si="36"/>
        <v>1452524.1065570293</v>
      </c>
      <c r="E107" s="1">
        <f t="shared" si="37"/>
        <v>19112.159296803016</v>
      </c>
      <c r="F107" s="1">
        <f t="shared" si="33"/>
        <v>16887.840703196984</v>
      </c>
      <c r="G107">
        <v>36000</v>
      </c>
      <c r="H107" s="1"/>
      <c r="T107" s="1">
        <f t="shared" si="38"/>
        <v>-0.15345757874173782</v>
      </c>
      <c r="U107">
        <f t="shared" si="39"/>
        <v>76</v>
      </c>
      <c r="V107">
        <v>12</v>
      </c>
      <c r="W107" s="1">
        <f t="shared" si="40"/>
        <v>-0.11662775984372076</v>
      </c>
      <c r="X107" s="1">
        <f t="shared" si="41"/>
        <v>-1.5345757874173783E-3</v>
      </c>
      <c r="Y107" s="1">
        <f t="shared" si="42"/>
        <v>-2.0191786676544451E-3</v>
      </c>
      <c r="Z107" s="1"/>
    </row>
    <row r="108" spans="1:26">
      <c r="A108" s="1">
        <f t="shared" si="34"/>
        <v>1894328.0889771048</v>
      </c>
      <c r="B108">
        <f t="shared" si="35"/>
        <v>75</v>
      </c>
      <c r="C108">
        <v>12</v>
      </c>
      <c r="D108" s="1">
        <f t="shared" si="36"/>
        <v>1420746.0667328285</v>
      </c>
      <c r="E108" s="1">
        <f t="shared" si="37"/>
        <v>18943.280889771046</v>
      </c>
      <c r="F108" s="1">
        <f t="shared" si="33"/>
        <v>17056.719110228954</v>
      </c>
      <c r="G108">
        <v>36000</v>
      </c>
      <c r="H108" s="1"/>
      <c r="T108" s="1">
        <f t="shared" si="38"/>
        <v>-0.15143840007408338</v>
      </c>
      <c r="U108">
        <f t="shared" si="39"/>
        <v>75</v>
      </c>
      <c r="V108">
        <v>12</v>
      </c>
      <c r="W108" s="1">
        <f t="shared" si="40"/>
        <v>-0.11357880005556253</v>
      </c>
      <c r="X108" s="1">
        <f t="shared" si="41"/>
        <v>-1.5143840007408337E-3</v>
      </c>
      <c r="Y108" s="1">
        <f t="shared" si="42"/>
        <v>-2.0191786676544451E-3</v>
      </c>
      <c r="Z108" s="1"/>
    </row>
    <row r="109" spans="1:26">
      <c r="A109" s="1">
        <f t="shared" si="34"/>
        <v>1877271.3698668757</v>
      </c>
      <c r="B109">
        <f t="shared" si="35"/>
        <v>74</v>
      </c>
      <c r="C109">
        <v>12</v>
      </c>
      <c r="D109" s="1">
        <f t="shared" si="36"/>
        <v>1389180.8137014878</v>
      </c>
      <c r="E109" s="1">
        <f t="shared" si="37"/>
        <v>18772.713698668755</v>
      </c>
      <c r="F109" s="1">
        <f t="shared" si="33"/>
        <v>17227.286301331245</v>
      </c>
      <c r="G109">
        <v>36000</v>
      </c>
      <c r="H109" s="1"/>
      <c r="T109" s="1">
        <f t="shared" si="38"/>
        <v>-0.14941922140642894</v>
      </c>
      <c r="U109">
        <f t="shared" si="39"/>
        <v>74</v>
      </c>
      <c r="V109">
        <v>12</v>
      </c>
      <c r="W109" s="1">
        <f t="shared" si="40"/>
        <v>-0.11057022384075742</v>
      </c>
      <c r="X109" s="1">
        <f t="shared" si="41"/>
        <v>-1.4941922140642894E-3</v>
      </c>
      <c r="Y109" s="1">
        <f t="shared" si="42"/>
        <v>-2.0191786676544451E-3</v>
      </c>
      <c r="Z109" s="1"/>
    </row>
    <row r="110" spans="1:26">
      <c r="A110" s="1">
        <f t="shared" si="34"/>
        <v>1860044.0835655443</v>
      </c>
      <c r="B110">
        <f t="shared" si="35"/>
        <v>73</v>
      </c>
      <c r="C110">
        <v>12</v>
      </c>
      <c r="D110" s="1">
        <f t="shared" si="36"/>
        <v>1357832.1810028472</v>
      </c>
      <c r="E110" s="1">
        <f t="shared" si="37"/>
        <v>18600.440835655441</v>
      </c>
      <c r="F110" s="1">
        <f t="shared" si="33"/>
        <v>17399.559164344559</v>
      </c>
      <c r="G110">
        <v>36000</v>
      </c>
      <c r="H110" s="1"/>
      <c r="T110" s="1">
        <f t="shared" si="38"/>
        <v>-0.14740004273877449</v>
      </c>
      <c r="U110">
        <f t="shared" si="39"/>
        <v>73</v>
      </c>
      <c r="V110">
        <v>12</v>
      </c>
      <c r="W110" s="1">
        <f t="shared" si="40"/>
        <v>-0.10760203119930539</v>
      </c>
      <c r="X110" s="1">
        <f t="shared" si="41"/>
        <v>-1.474000427387745E-3</v>
      </c>
      <c r="Y110" s="1">
        <f t="shared" si="42"/>
        <v>-2.0191786676544451E-3</v>
      </c>
      <c r="Z110" s="1"/>
    </row>
    <row r="111" spans="1:26">
      <c r="A111" s="1">
        <f t="shared" si="34"/>
        <v>1842644.5244011998</v>
      </c>
      <c r="B111">
        <f t="shared" si="35"/>
        <v>72</v>
      </c>
      <c r="C111">
        <v>12</v>
      </c>
      <c r="D111" s="1">
        <f t="shared" si="36"/>
        <v>1326704.0575688637</v>
      </c>
      <c r="E111" s="1">
        <f t="shared" si="37"/>
        <v>18426.445244011997</v>
      </c>
      <c r="F111" s="1">
        <f t="shared" si="33"/>
        <v>17573.554755988003</v>
      </c>
      <c r="G111">
        <v>36000</v>
      </c>
      <c r="H111" s="1"/>
      <c r="T111" s="1">
        <f t="shared" si="38"/>
        <v>-0.14538086407112005</v>
      </c>
      <c r="U111">
        <f t="shared" si="39"/>
        <v>72</v>
      </c>
      <c r="V111">
        <v>12</v>
      </c>
      <c r="W111" s="1">
        <f t="shared" si="40"/>
        <v>-0.10467422213120643</v>
      </c>
      <c r="X111" s="1">
        <f t="shared" si="41"/>
        <v>-1.4538086407112005E-3</v>
      </c>
      <c r="Y111" s="1">
        <f t="shared" si="42"/>
        <v>-2.0191786676544451E-3</v>
      </c>
      <c r="Z111" s="1"/>
    </row>
    <row r="112" spans="1:26">
      <c r="A112" s="1">
        <f t="shared" si="34"/>
        <v>1825070.9696452117</v>
      </c>
      <c r="B112">
        <f t="shared" si="35"/>
        <v>71</v>
      </c>
      <c r="C112">
        <v>12</v>
      </c>
      <c r="D112" s="1">
        <f t="shared" si="36"/>
        <v>1295800.3884481005</v>
      </c>
      <c r="E112" s="1">
        <f t="shared" si="37"/>
        <v>18250.709696452119</v>
      </c>
      <c r="F112" s="1">
        <f t="shared" si="33"/>
        <v>17749.290303547881</v>
      </c>
      <c r="G112">
        <v>36000</v>
      </c>
      <c r="H112" s="1"/>
      <c r="T112" s="1">
        <f t="shared" si="38"/>
        <v>-0.14336168540346561</v>
      </c>
      <c r="U112">
        <f t="shared" si="39"/>
        <v>71</v>
      </c>
      <c r="V112">
        <v>12</v>
      </c>
      <c r="W112" s="1">
        <f t="shared" si="40"/>
        <v>-0.10178679663646058</v>
      </c>
      <c r="X112" s="1">
        <f t="shared" si="41"/>
        <v>-1.4336168540346561E-3</v>
      </c>
      <c r="Y112" s="1">
        <f t="shared" si="42"/>
        <v>-2.0191786676544451E-3</v>
      </c>
      <c r="Z112" s="1"/>
    </row>
    <row r="113" spans="1:26">
      <c r="A113" s="1">
        <f t="shared" si="34"/>
        <v>1807321.6793416638</v>
      </c>
      <c r="B113">
        <f t="shared" si="35"/>
        <v>70</v>
      </c>
      <c r="C113">
        <v>12</v>
      </c>
      <c r="D113" s="1">
        <f t="shared" si="36"/>
        <v>1265125.1755391648</v>
      </c>
      <c r="E113" s="1">
        <f t="shared" si="37"/>
        <v>18073.216793416639</v>
      </c>
      <c r="F113" s="1">
        <f t="shared" si="33"/>
        <v>17926.783206583361</v>
      </c>
      <c r="G113">
        <v>36000</v>
      </c>
      <c r="H113" s="1"/>
      <c r="T113" s="1">
        <f t="shared" si="38"/>
        <v>-0.14134250673581117</v>
      </c>
      <c r="U113">
        <f t="shared" si="39"/>
        <v>70</v>
      </c>
      <c r="V113">
        <v>12</v>
      </c>
      <c r="W113" s="1">
        <f t="shared" si="40"/>
        <v>-9.8939754715067829E-2</v>
      </c>
      <c r="X113" s="1">
        <f t="shared" si="41"/>
        <v>-1.4134250673581118E-3</v>
      </c>
      <c r="Y113" s="1">
        <f t="shared" si="42"/>
        <v>-2.0191786676544451E-3</v>
      </c>
      <c r="Z113" s="1"/>
    </row>
    <row r="114" spans="1:26">
      <c r="A114" s="1">
        <f t="shared" si="34"/>
        <v>1789394.8961350804</v>
      </c>
      <c r="B114">
        <f t="shared" si="35"/>
        <v>69</v>
      </c>
      <c r="C114">
        <v>12</v>
      </c>
      <c r="D114" s="1">
        <f t="shared" si="36"/>
        <v>1234682.4783332052</v>
      </c>
      <c r="E114" s="1">
        <f t="shared" si="37"/>
        <v>17893.948961350801</v>
      </c>
      <c r="F114" s="1">
        <f t="shared" si="33"/>
        <v>18106.051038649199</v>
      </c>
      <c r="G114">
        <v>36000</v>
      </c>
      <c r="H114" s="1"/>
      <c r="T114" s="1">
        <f t="shared" si="38"/>
        <v>-0.13932332806815673</v>
      </c>
      <c r="U114">
        <f t="shared" si="39"/>
        <v>69</v>
      </c>
      <c r="V114">
        <v>12</v>
      </c>
      <c r="W114" s="1">
        <f t="shared" si="40"/>
        <v>-9.6133096367028131E-2</v>
      </c>
      <c r="X114" s="1">
        <f t="shared" si="41"/>
        <v>-1.3932332806815672E-3</v>
      </c>
      <c r="Y114" s="1">
        <f t="shared" si="42"/>
        <v>-2.0191786676544451E-3</v>
      </c>
      <c r="Z114" s="1"/>
    </row>
    <row r="115" spans="1:26">
      <c r="A115" s="1">
        <f t="shared" si="34"/>
        <v>1771288.8450964312</v>
      </c>
      <c r="B115">
        <f t="shared" si="35"/>
        <v>68</v>
      </c>
      <c r="C115">
        <v>12</v>
      </c>
      <c r="D115" s="1">
        <f t="shared" si="36"/>
        <v>1204476.4146655733</v>
      </c>
      <c r="E115" s="1">
        <f t="shared" si="37"/>
        <v>17712.888450964314</v>
      </c>
      <c r="F115" s="1">
        <f t="shared" si="33"/>
        <v>18287.111549035686</v>
      </c>
      <c r="G115">
        <v>36000</v>
      </c>
      <c r="H115" s="1"/>
      <c r="T115" s="1">
        <f t="shared" si="38"/>
        <v>-0.13730414940050228</v>
      </c>
      <c r="U115">
        <f t="shared" si="39"/>
        <v>68</v>
      </c>
      <c r="V115">
        <v>12</v>
      </c>
      <c r="W115" s="1">
        <f t="shared" si="40"/>
        <v>-9.3366821592341553E-2</v>
      </c>
      <c r="X115" s="1">
        <f t="shared" si="41"/>
        <v>-1.3730414940050228E-3</v>
      </c>
      <c r="Y115" s="1">
        <f t="shared" si="42"/>
        <v>-2.0191786676544456E-3</v>
      </c>
      <c r="Z115" s="1"/>
    </row>
    <row r="116" spans="1:26">
      <c r="A116" s="1">
        <f t="shared" si="34"/>
        <v>1753001.7335473956</v>
      </c>
      <c r="B116">
        <f t="shared" si="35"/>
        <v>67</v>
      </c>
      <c r="C116">
        <v>12</v>
      </c>
      <c r="D116" s="1">
        <f t="shared" si="36"/>
        <v>1174511.1614767548</v>
      </c>
      <c r="E116" s="1">
        <f t="shared" si="37"/>
        <v>17530.017335473953</v>
      </c>
      <c r="F116" s="1">
        <f t="shared" si="33"/>
        <v>18469.982664526047</v>
      </c>
      <c r="G116">
        <v>36000</v>
      </c>
      <c r="H116" s="1"/>
      <c r="T116" s="1">
        <f t="shared" si="38"/>
        <v>-0.13528497073284784</v>
      </c>
      <c r="U116">
        <f t="shared" si="39"/>
        <v>67</v>
      </c>
      <c r="V116">
        <v>12</v>
      </c>
      <c r="W116" s="1">
        <f t="shared" si="40"/>
        <v>-9.0640930391008054E-2</v>
      </c>
      <c r="X116" s="1">
        <f t="shared" si="41"/>
        <v>-1.3528497073284785E-3</v>
      </c>
      <c r="Y116" s="1">
        <f t="shared" si="42"/>
        <v>-2.0191786676544456E-3</v>
      </c>
      <c r="Z116" s="1"/>
    </row>
    <row r="117" spans="1:26">
      <c r="A117" s="1">
        <f t="shared" si="34"/>
        <v>1734531.7508828696</v>
      </c>
      <c r="B117">
        <f t="shared" si="35"/>
        <v>66</v>
      </c>
      <c r="C117">
        <v>12</v>
      </c>
      <c r="D117" s="1">
        <f t="shared" si="36"/>
        <v>1144790.9555826939</v>
      </c>
      <c r="E117" s="1">
        <f t="shared" si="37"/>
        <v>17345.317508828695</v>
      </c>
      <c r="F117" s="1">
        <f t="shared" si="33"/>
        <v>18654.682491171305</v>
      </c>
      <c r="G117">
        <v>36000</v>
      </c>
      <c r="H117" s="1"/>
      <c r="T117" s="1">
        <f t="shared" si="38"/>
        <v>-0.1332657920651934</v>
      </c>
      <c r="U117">
        <f t="shared" si="39"/>
        <v>66</v>
      </c>
      <c r="V117">
        <v>12</v>
      </c>
      <c r="W117" s="1">
        <f t="shared" si="40"/>
        <v>-8.7955422763027633E-2</v>
      </c>
      <c r="X117" s="1">
        <f t="shared" si="41"/>
        <v>-1.3326579206519339E-3</v>
      </c>
      <c r="Y117" s="1">
        <f t="shared" si="42"/>
        <v>-2.0191786676544456E-3</v>
      </c>
      <c r="Z117" s="1"/>
    </row>
    <row r="118" spans="1:26">
      <c r="A118" s="1">
        <f t="shared" si="34"/>
        <v>1715877.0683916982</v>
      </c>
      <c r="B118">
        <f t="shared" si="35"/>
        <v>65</v>
      </c>
      <c r="C118">
        <v>12</v>
      </c>
      <c r="D118" s="1">
        <f t="shared" si="36"/>
        <v>1115320.0944546037</v>
      </c>
      <c r="E118" s="1">
        <f t="shared" si="37"/>
        <v>17158.77068391698</v>
      </c>
      <c r="F118" s="1">
        <f t="shared" si="33"/>
        <v>18841.22931608302</v>
      </c>
      <c r="G118">
        <v>36000</v>
      </c>
      <c r="H118" s="1"/>
      <c r="T118" s="1">
        <f t="shared" si="38"/>
        <v>-0.13124661339753896</v>
      </c>
      <c r="U118">
        <f t="shared" si="39"/>
        <v>65</v>
      </c>
      <c r="V118">
        <v>12</v>
      </c>
      <c r="W118" s="1">
        <f t="shared" si="40"/>
        <v>-8.5310298708400317E-2</v>
      </c>
      <c r="X118" s="1">
        <f t="shared" si="41"/>
        <v>-1.3124661339753896E-3</v>
      </c>
      <c r="Y118" s="1">
        <f t="shared" si="42"/>
        <v>-2.0191786676544456E-3</v>
      </c>
      <c r="Z118" s="1"/>
    </row>
    <row r="119" spans="1:26">
      <c r="A119" s="1">
        <f t="shared" si="34"/>
        <v>1697035.8390756152</v>
      </c>
      <c r="B119">
        <f t="shared" si="35"/>
        <v>64</v>
      </c>
      <c r="C119">
        <v>12</v>
      </c>
      <c r="D119" s="1">
        <f t="shared" si="36"/>
        <v>1086102.9370083937</v>
      </c>
      <c r="E119" s="1">
        <f t="shared" si="37"/>
        <v>16970.358390756151</v>
      </c>
      <c r="F119" s="1">
        <f t="shared" si="33"/>
        <v>19029.641609243849</v>
      </c>
      <c r="G119">
        <v>36000</v>
      </c>
      <c r="H119" s="1"/>
      <c r="T119" s="1">
        <f t="shared" si="38"/>
        <v>-0.12922743472988452</v>
      </c>
      <c r="U119">
        <f t="shared" si="39"/>
        <v>64</v>
      </c>
      <c r="V119">
        <v>12</v>
      </c>
      <c r="W119" s="1">
        <f t="shared" si="40"/>
        <v>-8.2705558227126094E-2</v>
      </c>
      <c r="X119" s="1">
        <f t="shared" si="41"/>
        <v>-1.2922743472988452E-3</v>
      </c>
      <c r="Y119" s="1">
        <f t="shared" si="42"/>
        <v>-2.0191786676544456E-3</v>
      </c>
      <c r="Z119" s="1"/>
    </row>
    <row r="120" spans="1:26">
      <c r="A120" s="1">
        <f t="shared" si="34"/>
        <v>1678006.1974663713</v>
      </c>
      <c r="B120">
        <f t="shared" si="35"/>
        <v>63</v>
      </c>
      <c r="C120">
        <v>12</v>
      </c>
      <c r="D120" s="1">
        <f t="shared" si="36"/>
        <v>1057143.9044038139</v>
      </c>
      <c r="E120" s="1">
        <f t="shared" si="37"/>
        <v>16780.061974663713</v>
      </c>
      <c r="F120" s="1">
        <f t="shared" si="33"/>
        <v>19219.938025336287</v>
      </c>
      <c r="G120">
        <v>36000</v>
      </c>
      <c r="H120" s="1"/>
      <c r="T120" s="1">
        <f t="shared" si="38"/>
        <v>-0.12720825606223007</v>
      </c>
      <c r="U120">
        <f t="shared" si="39"/>
        <v>63</v>
      </c>
      <c r="V120">
        <v>12</v>
      </c>
      <c r="W120" s="1">
        <f t="shared" si="40"/>
        <v>-8.0141201319204949E-2</v>
      </c>
      <c r="X120" s="1">
        <f t="shared" si="41"/>
        <v>-1.2720825606223009E-3</v>
      </c>
      <c r="Y120" s="1">
        <f t="shared" si="42"/>
        <v>-2.0191786676544456E-3</v>
      </c>
      <c r="Z120" s="1"/>
    </row>
    <row r="121" spans="1:26">
      <c r="A121" s="1">
        <f t="shared" si="34"/>
        <v>1658786.2594410351</v>
      </c>
      <c r="B121">
        <f t="shared" si="35"/>
        <v>62</v>
      </c>
      <c r="C121">
        <v>12</v>
      </c>
      <c r="D121" s="1">
        <f t="shared" si="36"/>
        <v>1028447.4808534418</v>
      </c>
      <c r="E121" s="1">
        <f t="shared" si="37"/>
        <v>16587.862594410351</v>
      </c>
      <c r="F121" s="1">
        <f t="shared" si="33"/>
        <v>19412.137405589649</v>
      </c>
      <c r="G121">
        <v>36000</v>
      </c>
      <c r="H121" s="1"/>
      <c r="T121" s="1">
        <f t="shared" si="38"/>
        <v>-0.12518907739457563</v>
      </c>
      <c r="U121">
        <f t="shared" si="39"/>
        <v>62</v>
      </c>
      <c r="V121">
        <v>12</v>
      </c>
      <c r="W121" s="1">
        <f t="shared" si="40"/>
        <v>-7.7617227984636897E-2</v>
      </c>
      <c r="X121" s="1">
        <f t="shared" si="41"/>
        <v>-1.2518907739457563E-3</v>
      </c>
      <c r="Y121" s="1">
        <f t="shared" si="42"/>
        <v>-2.0191786676544456E-3</v>
      </c>
      <c r="Z121" s="1"/>
    </row>
    <row r="122" spans="1:26">
      <c r="A122" s="1">
        <f t="shared" si="34"/>
        <v>1639374.1220354454</v>
      </c>
      <c r="B122">
        <f t="shared" si="35"/>
        <v>61</v>
      </c>
      <c r="C122">
        <v>12</v>
      </c>
      <c r="D122" s="1">
        <f t="shared" si="36"/>
        <v>1000018.2144416216</v>
      </c>
      <c r="E122" s="1">
        <f t="shared" si="37"/>
        <v>16393.741220354452</v>
      </c>
      <c r="F122" s="1">
        <f t="shared" si="33"/>
        <v>19606.258779645548</v>
      </c>
      <c r="G122">
        <v>36000</v>
      </c>
      <c r="H122" s="1"/>
      <c r="T122" s="1">
        <f t="shared" si="38"/>
        <v>-0.12316989872692119</v>
      </c>
      <c r="U122">
        <f t="shared" si="39"/>
        <v>61</v>
      </c>
      <c r="V122">
        <v>12</v>
      </c>
      <c r="W122" s="1">
        <f t="shared" si="40"/>
        <v>-7.5133638223421922E-2</v>
      </c>
      <c r="X122" s="1">
        <f t="shared" si="41"/>
        <v>-1.2316989872692119E-3</v>
      </c>
      <c r="Y122" s="1">
        <f t="shared" si="42"/>
        <v>-2.0191786676544456E-3</v>
      </c>
      <c r="Z122" s="1"/>
    </row>
    <row r="123" spans="1:26">
      <c r="A123" s="1">
        <f t="shared" si="34"/>
        <v>1619767.8632557997</v>
      </c>
      <c r="B123">
        <f t="shared" si="35"/>
        <v>60</v>
      </c>
      <c r="C123">
        <v>12</v>
      </c>
      <c r="D123" s="1">
        <f t="shared" si="36"/>
        <v>971860.71795347973</v>
      </c>
      <c r="E123" s="1">
        <f t="shared" si="37"/>
        <v>16197.678632557996</v>
      </c>
      <c r="F123" s="1">
        <f t="shared" si="33"/>
        <v>19802.321367442004</v>
      </c>
      <c r="G123">
        <v>36000</v>
      </c>
      <c r="H123" s="1"/>
      <c r="T123" s="1">
        <f t="shared" si="38"/>
        <v>-0.12115072005926675</v>
      </c>
      <c r="U123">
        <f t="shared" si="39"/>
        <v>60</v>
      </c>
      <c r="V123">
        <v>12</v>
      </c>
      <c r="W123" s="1">
        <f t="shared" si="40"/>
        <v>-7.2690432035560054E-2</v>
      </c>
      <c r="X123" s="1">
        <f t="shared" si="41"/>
        <v>-1.2115072005926676E-3</v>
      </c>
      <c r="Y123" s="1">
        <f t="shared" si="42"/>
        <v>-2.019178667654446E-3</v>
      </c>
      <c r="Z123" s="1"/>
    </row>
    <row r="124" spans="1:26">
      <c r="A124" s="1">
        <f t="shared" si="34"/>
        <v>1599965.5418883578</v>
      </c>
      <c r="B124">
        <f t="shared" si="35"/>
        <v>59</v>
      </c>
      <c r="C124">
        <v>12</v>
      </c>
      <c r="D124" s="1">
        <f t="shared" si="36"/>
        <v>943979.66971413116</v>
      </c>
      <c r="E124" s="1">
        <f t="shared" si="37"/>
        <v>15999.65541888358</v>
      </c>
      <c r="F124" s="1">
        <f t="shared" si="33"/>
        <v>20000.34458111642</v>
      </c>
      <c r="G124">
        <v>36000</v>
      </c>
      <c r="H124" s="1"/>
      <c r="T124" s="1">
        <f t="shared" si="38"/>
        <v>-0.11913154139161231</v>
      </c>
      <c r="U124">
        <f t="shared" si="39"/>
        <v>59</v>
      </c>
      <c r="V124">
        <v>12</v>
      </c>
      <c r="W124" s="1">
        <f t="shared" si="40"/>
        <v>-7.0287609421051264E-2</v>
      </c>
      <c r="X124" s="1">
        <f t="shared" si="41"/>
        <v>-1.191315413916123E-3</v>
      </c>
      <c r="Y124" s="1">
        <f t="shared" si="42"/>
        <v>-2.019178667654446E-3</v>
      </c>
      <c r="Z124" s="1"/>
    </row>
    <row r="125" spans="1:26">
      <c r="A125" s="1">
        <f t="shared" si="34"/>
        <v>1579965.1973072414</v>
      </c>
      <c r="B125">
        <f t="shared" si="35"/>
        <v>58</v>
      </c>
      <c r="C125">
        <v>12</v>
      </c>
      <c r="D125" s="1">
        <f t="shared" si="36"/>
        <v>916379.81443819986</v>
      </c>
      <c r="E125" s="1">
        <f t="shared" si="37"/>
        <v>15799.651973072412</v>
      </c>
      <c r="F125" s="1">
        <f t="shared" si="33"/>
        <v>20200.34802692759</v>
      </c>
      <c r="G125">
        <v>36000</v>
      </c>
      <c r="H125" s="1"/>
      <c r="T125" s="1">
        <f t="shared" si="38"/>
        <v>-0.11711236272395786</v>
      </c>
      <c r="U125">
        <f t="shared" si="39"/>
        <v>58</v>
      </c>
      <c r="V125">
        <v>12</v>
      </c>
      <c r="W125" s="1">
        <f t="shared" si="40"/>
        <v>-6.7925170379895566E-2</v>
      </c>
      <c r="X125" s="1">
        <f t="shared" si="41"/>
        <v>-1.1711236272395787E-3</v>
      </c>
      <c r="Y125" s="1">
        <f t="shared" si="42"/>
        <v>-2.019178667654446E-3</v>
      </c>
      <c r="Z125" s="1"/>
    </row>
    <row r="126" spans="1:26">
      <c r="A126" s="1">
        <f t="shared" si="34"/>
        <v>1559764.8492803138</v>
      </c>
      <c r="B126">
        <f t="shared" si="35"/>
        <v>57</v>
      </c>
      <c r="C126">
        <v>12</v>
      </c>
      <c r="D126" s="1">
        <f t="shared" si="36"/>
        <v>889065.96408977883</v>
      </c>
      <c r="E126" s="1">
        <f t="shared" si="37"/>
        <v>15597.648492803137</v>
      </c>
      <c r="F126" s="1">
        <f t="shared" si="33"/>
        <v>20402.351507196865</v>
      </c>
      <c r="G126">
        <v>36000</v>
      </c>
      <c r="H126" s="1"/>
      <c r="T126" s="1">
        <f t="shared" si="38"/>
        <v>-0.11509318405630342</v>
      </c>
      <c r="U126">
        <f t="shared" si="39"/>
        <v>57</v>
      </c>
      <c r="V126">
        <v>12</v>
      </c>
      <c r="W126" s="1">
        <f t="shared" si="40"/>
        <v>-6.5603114912092961E-2</v>
      </c>
      <c r="X126" s="1">
        <f t="shared" si="41"/>
        <v>-1.1509318405630343E-3</v>
      </c>
      <c r="Y126" s="1">
        <f t="shared" si="42"/>
        <v>-2.019178667654446E-3</v>
      </c>
      <c r="Z126" s="1"/>
    </row>
    <row r="127" spans="1:26">
      <c r="A127" s="1">
        <f t="shared" si="34"/>
        <v>1539362.4977731169</v>
      </c>
      <c r="B127">
        <f t="shared" si="35"/>
        <v>56</v>
      </c>
      <c r="C127">
        <v>12</v>
      </c>
      <c r="D127" s="1">
        <f t="shared" si="36"/>
        <v>862042.99875294534</v>
      </c>
      <c r="E127" s="1">
        <f t="shared" si="37"/>
        <v>15393.624977731166</v>
      </c>
      <c r="F127" s="1">
        <f t="shared" si="33"/>
        <v>20606.375022268832</v>
      </c>
      <c r="G127">
        <v>36000</v>
      </c>
      <c r="H127" s="1"/>
      <c r="T127" s="1">
        <f t="shared" si="38"/>
        <v>-0.11307400538864898</v>
      </c>
      <c r="U127">
        <f t="shared" si="39"/>
        <v>56</v>
      </c>
      <c r="V127">
        <v>12</v>
      </c>
      <c r="W127" s="1">
        <f t="shared" si="40"/>
        <v>-6.332144301764342E-2</v>
      </c>
      <c r="X127" s="1">
        <f t="shared" si="41"/>
        <v>-1.1307400538864895E-3</v>
      </c>
      <c r="Y127" s="1">
        <f t="shared" si="42"/>
        <v>-2.019178667654446E-3</v>
      </c>
      <c r="Z127" s="1"/>
    </row>
    <row r="128" spans="1:26">
      <c r="A128" s="1">
        <f t="shared" si="34"/>
        <v>1518756.1227508481</v>
      </c>
      <c r="B128">
        <f t="shared" si="35"/>
        <v>55</v>
      </c>
      <c r="C128">
        <v>12</v>
      </c>
      <c r="D128" s="1">
        <f t="shared" si="36"/>
        <v>835315.86751296627</v>
      </c>
      <c r="E128" s="1">
        <f t="shared" si="37"/>
        <v>15187.561227508477</v>
      </c>
      <c r="F128" s="1">
        <f t="shared" si="33"/>
        <v>20812.438772491521</v>
      </c>
      <c r="G128">
        <v>36000</v>
      </c>
      <c r="H128" s="1"/>
      <c r="T128" s="1">
        <f t="shared" si="38"/>
        <v>-0.11105482672099454</v>
      </c>
      <c r="U128">
        <f t="shared" si="39"/>
        <v>55</v>
      </c>
      <c r="V128">
        <v>12</v>
      </c>
      <c r="W128" s="1">
        <f t="shared" si="40"/>
        <v>-6.1080154696546998E-2</v>
      </c>
      <c r="X128" s="1">
        <f t="shared" si="41"/>
        <v>-1.1105482672099454E-3</v>
      </c>
      <c r="Y128" s="1">
        <f t="shared" si="42"/>
        <v>-2.019178667654446E-3</v>
      </c>
      <c r="Z128" s="1"/>
    </row>
    <row r="129" spans="1:26">
      <c r="A129" s="1">
        <f t="shared" si="34"/>
        <v>1497943.6839783567</v>
      </c>
      <c r="B129">
        <f t="shared" si="35"/>
        <v>54</v>
      </c>
      <c r="C129">
        <v>12</v>
      </c>
      <c r="D129" s="1">
        <f t="shared" si="36"/>
        <v>808889.58934831258</v>
      </c>
      <c r="E129" s="1">
        <f t="shared" si="37"/>
        <v>14979.436839783566</v>
      </c>
      <c r="F129" s="1">
        <f t="shared" si="33"/>
        <v>21020.563160216436</v>
      </c>
      <c r="G129">
        <v>36000</v>
      </c>
      <c r="H129" s="1"/>
      <c r="T129" s="1">
        <f t="shared" si="38"/>
        <v>-0.1090356480533401</v>
      </c>
      <c r="U129">
        <f t="shared" si="39"/>
        <v>54</v>
      </c>
      <c r="V129">
        <v>12</v>
      </c>
      <c r="W129" s="1">
        <f t="shared" si="40"/>
        <v>-5.8879249948803655E-2</v>
      </c>
      <c r="X129" s="1">
        <f t="shared" si="41"/>
        <v>-1.0903564805334011E-3</v>
      </c>
      <c r="Y129" s="1">
        <f t="shared" si="42"/>
        <v>-2.019178667654446E-3</v>
      </c>
      <c r="Z129" s="1"/>
    </row>
    <row r="130" spans="1:26">
      <c r="A130" s="1">
        <f t="shared" si="34"/>
        <v>1476923.1208181402</v>
      </c>
      <c r="B130">
        <f t="shared" si="35"/>
        <v>53</v>
      </c>
      <c r="C130">
        <v>12</v>
      </c>
      <c r="D130" s="1">
        <f t="shared" si="36"/>
        <v>782769.2540336143</v>
      </c>
      <c r="E130" s="1">
        <f t="shared" si="37"/>
        <v>14769.231208181402</v>
      </c>
      <c r="F130" s="1">
        <f t="shared" si="33"/>
        <v>21230.768791818598</v>
      </c>
      <c r="G130">
        <v>36000</v>
      </c>
      <c r="H130" s="1"/>
      <c r="T130" s="1">
        <f t="shared" si="38"/>
        <v>-0.10701646938568565</v>
      </c>
      <c r="U130">
        <f t="shared" si="39"/>
        <v>53</v>
      </c>
      <c r="V130">
        <v>12</v>
      </c>
      <c r="W130" s="1">
        <f t="shared" si="40"/>
        <v>-5.6718728774413391E-2</v>
      </c>
      <c r="X130" s="1">
        <f t="shared" si="41"/>
        <v>-1.0701646938568565E-3</v>
      </c>
      <c r="Y130" s="1">
        <f t="shared" si="42"/>
        <v>-2.0191786676544464E-3</v>
      </c>
      <c r="Z130" s="1"/>
    </row>
    <row r="131" spans="1:26">
      <c r="A131" s="1">
        <f t="shared" si="34"/>
        <v>1455692.3520263217</v>
      </c>
      <c r="B131">
        <f t="shared" si="35"/>
        <v>52</v>
      </c>
      <c r="C131">
        <v>12</v>
      </c>
      <c r="D131" s="1">
        <f t="shared" si="36"/>
        <v>756960.0230536873</v>
      </c>
      <c r="E131" s="1">
        <f t="shared" si="37"/>
        <v>14556.923520263217</v>
      </c>
      <c r="F131" s="1">
        <f t="shared" si="33"/>
        <v>21443.076479736781</v>
      </c>
      <c r="G131">
        <v>36000</v>
      </c>
      <c r="H131" s="1"/>
      <c r="T131" s="1">
        <f t="shared" si="38"/>
        <v>-0.10499729071803121</v>
      </c>
      <c r="U131">
        <f t="shared" si="39"/>
        <v>52</v>
      </c>
      <c r="V131">
        <v>12</v>
      </c>
      <c r="W131" s="1">
        <f t="shared" si="40"/>
        <v>-5.4598591173376232E-2</v>
      </c>
      <c r="X131" s="1">
        <f t="shared" si="41"/>
        <v>-1.0499729071803121E-3</v>
      </c>
      <c r="Y131" s="1">
        <f t="shared" si="42"/>
        <v>-2.0191786676544464E-3</v>
      </c>
      <c r="Z131" s="1"/>
    </row>
    <row r="132" spans="1:26">
      <c r="A132" s="1">
        <f t="shared" si="34"/>
        <v>1434249.275546585</v>
      </c>
      <c r="B132">
        <f t="shared" si="35"/>
        <v>51</v>
      </c>
      <c r="C132">
        <v>12</v>
      </c>
      <c r="D132" s="1">
        <f t="shared" si="36"/>
        <v>731467.13052875828</v>
      </c>
      <c r="E132" s="1">
        <f t="shared" si="37"/>
        <v>14342.492755465848</v>
      </c>
      <c r="F132" s="1">
        <f t="shared" si="33"/>
        <v>21657.50724453415</v>
      </c>
      <c r="G132">
        <v>36000</v>
      </c>
      <c r="H132" s="1"/>
      <c r="T132" s="1">
        <f t="shared" si="38"/>
        <v>-0.10297811205037677</v>
      </c>
      <c r="U132">
        <f t="shared" si="39"/>
        <v>51</v>
      </c>
      <c r="V132">
        <v>12</v>
      </c>
      <c r="W132" s="1">
        <f t="shared" si="40"/>
        <v>-5.2518837145692158E-2</v>
      </c>
      <c r="X132" s="1">
        <f t="shared" si="41"/>
        <v>-1.0297811205037678E-3</v>
      </c>
      <c r="Y132" s="1">
        <f t="shared" si="42"/>
        <v>-2.0191786676544464E-3</v>
      </c>
      <c r="Z132" s="1"/>
    </row>
    <row r="133" spans="1:26">
      <c r="A133" s="1">
        <f t="shared" si="34"/>
        <v>1412591.7683020509</v>
      </c>
      <c r="B133">
        <f t="shared" si="35"/>
        <v>50</v>
      </c>
      <c r="C133">
        <v>12</v>
      </c>
      <c r="D133" s="1">
        <f t="shared" si="36"/>
        <v>706295.88415102533</v>
      </c>
      <c r="E133" s="1">
        <f t="shared" si="37"/>
        <v>14125.917683020507</v>
      </c>
      <c r="F133" s="1">
        <f t="shared" ref="F133:F182" si="43">G133-E133</f>
        <v>21874.082316979493</v>
      </c>
      <c r="G133">
        <v>36000</v>
      </c>
      <c r="H133" s="1"/>
      <c r="T133" s="1">
        <f t="shared" si="38"/>
        <v>-0.10095893338272233</v>
      </c>
      <c r="U133">
        <f t="shared" si="39"/>
        <v>50</v>
      </c>
      <c r="V133">
        <v>12</v>
      </c>
      <c r="W133" s="1">
        <f t="shared" si="40"/>
        <v>-5.0479466691361163E-2</v>
      </c>
      <c r="X133" s="1">
        <f t="shared" si="41"/>
        <v>-1.0095893338272232E-3</v>
      </c>
      <c r="Y133" s="1">
        <f t="shared" si="42"/>
        <v>-2.0191786676544464E-3</v>
      </c>
      <c r="Z133" s="1"/>
    </row>
    <row r="134" spans="1:26">
      <c r="A134" s="1">
        <f t="shared" si="34"/>
        <v>1390717.6859850714</v>
      </c>
      <c r="B134">
        <f t="shared" si="35"/>
        <v>49</v>
      </c>
      <c r="C134">
        <v>12</v>
      </c>
      <c r="D134" s="1">
        <f t="shared" si="36"/>
        <v>681451.66613268491</v>
      </c>
      <c r="E134" s="1">
        <f t="shared" si="37"/>
        <v>13907.176859850713</v>
      </c>
      <c r="F134" s="1">
        <f t="shared" si="43"/>
        <v>22092.823140149289</v>
      </c>
      <c r="G134">
        <v>36000</v>
      </c>
      <c r="H134" s="1"/>
      <c r="T134" s="1">
        <f t="shared" si="38"/>
        <v>-9.8939754715067885E-2</v>
      </c>
      <c r="U134">
        <f t="shared" si="39"/>
        <v>49</v>
      </c>
      <c r="V134">
        <v>12</v>
      </c>
      <c r="W134" s="1">
        <f t="shared" si="40"/>
        <v>-4.8480479810383267E-2</v>
      </c>
      <c r="X134" s="1">
        <f t="shared" si="41"/>
        <v>-9.8939754715067886E-4</v>
      </c>
      <c r="Y134" s="1">
        <f t="shared" si="42"/>
        <v>-2.0191786676544464E-3</v>
      </c>
      <c r="Z134" s="1"/>
    </row>
    <row r="135" spans="1:26">
      <c r="A135" s="1">
        <f t="shared" si="34"/>
        <v>1368624.8628449221</v>
      </c>
      <c r="B135">
        <f t="shared" si="35"/>
        <v>48</v>
      </c>
      <c r="C135">
        <v>12</v>
      </c>
      <c r="D135" s="1">
        <f t="shared" si="36"/>
        <v>656939.93416556262</v>
      </c>
      <c r="E135" s="1">
        <f t="shared" si="37"/>
        <v>13686.248628449221</v>
      </c>
      <c r="F135" s="1">
        <f t="shared" si="43"/>
        <v>22313.751371550781</v>
      </c>
      <c r="G135">
        <v>36000</v>
      </c>
      <c r="H135" s="1"/>
      <c r="T135" s="1">
        <f t="shared" si="38"/>
        <v>-9.6920576047413443E-2</v>
      </c>
      <c r="U135">
        <f t="shared" si="39"/>
        <v>48</v>
      </c>
      <c r="V135">
        <v>12</v>
      </c>
      <c r="W135" s="1">
        <f t="shared" si="40"/>
        <v>-4.6521876502758457E-2</v>
      </c>
      <c r="X135" s="1">
        <f t="shared" si="41"/>
        <v>-9.6920576047413451E-4</v>
      </c>
      <c r="Y135" s="1">
        <f t="shared" si="42"/>
        <v>-2.0191786676544469E-3</v>
      </c>
      <c r="Z135" s="1"/>
    </row>
    <row r="136" spans="1:26">
      <c r="A136" s="1">
        <f t="shared" si="34"/>
        <v>1346311.1114733713</v>
      </c>
      <c r="B136">
        <f t="shared" si="35"/>
        <v>47</v>
      </c>
      <c r="C136">
        <v>12</v>
      </c>
      <c r="D136" s="1">
        <f t="shared" si="36"/>
        <v>632766.22239248443</v>
      </c>
      <c r="E136" s="1">
        <f t="shared" si="37"/>
        <v>13463.111114733711</v>
      </c>
      <c r="F136" s="1">
        <f t="shared" si="43"/>
        <v>22536.888885266289</v>
      </c>
      <c r="G136">
        <v>36000</v>
      </c>
      <c r="H136" s="1"/>
      <c r="T136" s="1">
        <f t="shared" si="38"/>
        <v>-9.4901397379759E-2</v>
      </c>
      <c r="U136">
        <f t="shared" si="39"/>
        <v>47</v>
      </c>
      <c r="V136">
        <v>12</v>
      </c>
      <c r="W136" s="1">
        <f t="shared" si="40"/>
        <v>-4.4603656768486731E-2</v>
      </c>
      <c r="X136" s="1">
        <f t="shared" si="41"/>
        <v>-9.4901397379759005E-4</v>
      </c>
      <c r="Y136" s="1">
        <f t="shared" si="42"/>
        <v>-2.0191786676544469E-3</v>
      </c>
      <c r="Z136" s="1"/>
    </row>
    <row r="137" spans="1:26">
      <c r="A137" s="1">
        <f>A136-F136</f>
        <v>1323774.2225881049</v>
      </c>
      <c r="B137">
        <f>B136-1</f>
        <v>46</v>
      </c>
      <c r="C137">
        <v>12</v>
      </c>
      <c r="D137" s="1">
        <f>A137/12*0.12*B137</f>
        <v>608936.14239052823</v>
      </c>
      <c r="E137" s="1">
        <f>D137/B137</f>
        <v>13237.742225881049</v>
      </c>
      <c r="F137" s="1">
        <f t="shared" si="43"/>
        <v>22762.257774118953</v>
      </c>
      <c r="G137">
        <v>36000</v>
      </c>
      <c r="H137" s="1"/>
      <c r="T137" s="1">
        <f>T136-Y136</f>
        <v>-9.2882218712104558E-2</v>
      </c>
      <c r="U137">
        <f>U136-1</f>
        <v>46</v>
      </c>
      <c r="V137">
        <v>12</v>
      </c>
      <c r="W137" s="1">
        <f>T137/12*0.12*U137</f>
        <v>-4.2725820607568091E-2</v>
      </c>
      <c r="X137" s="1">
        <f>W137/U137</f>
        <v>-9.2882218712104548E-4</v>
      </c>
      <c r="Y137" s="1">
        <f>T137/U137</f>
        <v>-2.0191786676544469E-3</v>
      </c>
      <c r="Z137" s="1"/>
    </row>
    <row r="138" spans="1:26">
      <c r="A138" s="1">
        <f>A137-F137</f>
        <v>1301011.9648139859</v>
      </c>
      <c r="B138">
        <f>B137-1</f>
        <v>45</v>
      </c>
      <c r="C138">
        <v>12</v>
      </c>
      <c r="D138" s="1">
        <f>A138/12*0.12*B138</f>
        <v>585455.38416629366</v>
      </c>
      <c r="E138" s="1">
        <f>D138/B138</f>
        <v>13010.119648139858</v>
      </c>
      <c r="F138" s="1">
        <f t="shared" si="43"/>
        <v>22989.880351860142</v>
      </c>
      <c r="G138">
        <v>36000</v>
      </c>
      <c r="H138" s="1"/>
      <c r="T138" s="1">
        <f>T137-Y137</f>
        <v>-9.0863040044450116E-2</v>
      </c>
      <c r="U138">
        <f>U137-1</f>
        <v>45</v>
      </c>
      <c r="V138">
        <v>12</v>
      </c>
      <c r="W138" s="1">
        <f>T138/12*0.12*U138</f>
        <v>-4.088836802000255E-2</v>
      </c>
      <c r="X138" s="1">
        <f>W138/U138</f>
        <v>-9.0863040044450113E-4</v>
      </c>
      <c r="Y138" s="1">
        <f>T138/U138</f>
        <v>-2.0191786676544469E-3</v>
      </c>
      <c r="Z138" s="1"/>
    </row>
    <row r="139" spans="1:26">
      <c r="A139" s="1">
        <f t="shared" ref="A139:A151" si="44">A138-F138</f>
        <v>1278022.0844621258</v>
      </c>
      <c r="B139">
        <f t="shared" ref="B139:B151" si="45">B138-1</f>
        <v>44</v>
      </c>
      <c r="C139">
        <v>12</v>
      </c>
      <c r="D139" s="1">
        <f t="shared" ref="D139:D151" si="46">A139/12*0.12*B139</f>
        <v>562329.7171633353</v>
      </c>
      <c r="E139" s="1">
        <f t="shared" ref="E139:E151" si="47">D139/B139</f>
        <v>12780.220844621257</v>
      </c>
      <c r="F139" s="1">
        <f t="shared" si="43"/>
        <v>23219.779155378743</v>
      </c>
      <c r="G139">
        <v>36000</v>
      </c>
      <c r="H139" s="1"/>
      <c r="T139" s="1">
        <f t="shared" ref="T139:T151" si="48">T138-Y138</f>
        <v>-8.8843861376795674E-2</v>
      </c>
      <c r="U139">
        <f t="shared" ref="U139:U151" si="49">U138-1</f>
        <v>44</v>
      </c>
      <c r="V139">
        <v>12</v>
      </c>
      <c r="W139" s="1">
        <f t="shared" ref="W139:W151" si="50">T139/12*0.12*U139</f>
        <v>-3.9091299005790094E-2</v>
      </c>
      <c r="X139" s="1">
        <f t="shared" ref="X139:X151" si="51">W139/U139</f>
        <v>-8.8843861376795667E-4</v>
      </c>
      <c r="Y139" s="1">
        <f t="shared" ref="Y139:Y151" si="52">T139/U139</f>
        <v>-2.0191786676544473E-3</v>
      </c>
      <c r="Z139" s="1"/>
    </row>
    <row r="140" spans="1:26">
      <c r="A140" s="1">
        <f t="shared" si="44"/>
        <v>1254802.3053067471</v>
      </c>
      <c r="B140">
        <f t="shared" si="45"/>
        <v>43</v>
      </c>
      <c r="C140">
        <v>12</v>
      </c>
      <c r="D140" s="1">
        <f t="shared" si="46"/>
        <v>539564.99128190125</v>
      </c>
      <c r="E140" s="1">
        <f t="shared" si="47"/>
        <v>12548.023053067471</v>
      </c>
      <c r="F140" s="1">
        <f t="shared" si="43"/>
        <v>23451.976946932529</v>
      </c>
      <c r="G140">
        <v>36000</v>
      </c>
      <c r="H140" s="1"/>
      <c r="T140" s="1">
        <f t="shared" si="48"/>
        <v>-8.6824682709141232E-2</v>
      </c>
      <c r="U140">
        <f t="shared" si="49"/>
        <v>43</v>
      </c>
      <c r="V140">
        <v>12</v>
      </c>
      <c r="W140" s="1">
        <f t="shared" si="50"/>
        <v>-3.7334613564930723E-2</v>
      </c>
      <c r="X140" s="1">
        <f t="shared" si="51"/>
        <v>-8.6824682709141221E-4</v>
      </c>
      <c r="Y140" s="1">
        <f t="shared" si="52"/>
        <v>-2.0191786676544473E-3</v>
      </c>
      <c r="Z140" s="1"/>
    </row>
    <row r="141" spans="1:26">
      <c r="A141" s="1">
        <f t="shared" si="44"/>
        <v>1231350.3283598146</v>
      </c>
      <c r="B141">
        <f t="shared" si="45"/>
        <v>42</v>
      </c>
      <c r="C141">
        <v>12</v>
      </c>
      <c r="D141" s="1">
        <f t="shared" si="46"/>
        <v>517167.13791112212</v>
      </c>
      <c r="E141" s="1">
        <f t="shared" si="47"/>
        <v>12313.503283598146</v>
      </c>
      <c r="F141" s="1">
        <f t="shared" si="43"/>
        <v>23686.496716401853</v>
      </c>
      <c r="G141">
        <v>36000</v>
      </c>
      <c r="H141" s="1"/>
      <c r="T141" s="1">
        <f t="shared" si="48"/>
        <v>-8.480550404148679E-2</v>
      </c>
      <c r="U141">
        <f t="shared" si="49"/>
        <v>42</v>
      </c>
      <c r="V141">
        <v>12</v>
      </c>
      <c r="W141" s="1">
        <f t="shared" si="50"/>
        <v>-3.5618311697424451E-2</v>
      </c>
      <c r="X141" s="1">
        <f t="shared" si="51"/>
        <v>-8.4805504041486786E-4</v>
      </c>
      <c r="Y141" s="1">
        <f t="shared" si="52"/>
        <v>-2.0191786676544473E-3</v>
      </c>
      <c r="Z141" s="1"/>
    </row>
    <row r="142" spans="1:26">
      <c r="A142" s="1">
        <f t="shared" si="44"/>
        <v>1207663.8316434128</v>
      </c>
      <c r="B142">
        <f t="shared" si="45"/>
        <v>41</v>
      </c>
      <c r="C142">
        <v>12</v>
      </c>
      <c r="D142" s="1">
        <f t="shared" si="46"/>
        <v>495142.17097379925</v>
      </c>
      <c r="E142" s="1">
        <f t="shared" si="47"/>
        <v>12076.638316434128</v>
      </c>
      <c r="F142" s="1">
        <f t="shared" si="43"/>
        <v>23923.361683565872</v>
      </c>
      <c r="G142">
        <v>36000</v>
      </c>
      <c r="H142" s="1"/>
      <c r="T142" s="1">
        <f t="shared" si="48"/>
        <v>-8.2786325373832348E-2</v>
      </c>
      <c r="U142">
        <f t="shared" si="49"/>
        <v>41</v>
      </c>
      <c r="V142">
        <v>12</v>
      </c>
      <c r="W142" s="1">
        <f t="shared" si="50"/>
        <v>-3.3942393403271258E-2</v>
      </c>
      <c r="X142" s="1">
        <f t="shared" si="51"/>
        <v>-8.278632537383234E-4</v>
      </c>
      <c r="Y142" s="1">
        <f t="shared" si="52"/>
        <v>-2.0191786676544473E-3</v>
      </c>
      <c r="Z142" s="1"/>
    </row>
    <row r="143" spans="1:26">
      <c r="A143" s="1">
        <f t="shared" si="44"/>
        <v>1183740.4699598469</v>
      </c>
      <c r="B143">
        <f t="shared" si="45"/>
        <v>40</v>
      </c>
      <c r="C143">
        <v>12</v>
      </c>
      <c r="D143" s="1">
        <f t="shared" si="46"/>
        <v>473496.18798393873</v>
      </c>
      <c r="E143" s="1">
        <f t="shared" si="47"/>
        <v>11837.404699598468</v>
      </c>
      <c r="F143" s="1">
        <f t="shared" si="43"/>
        <v>24162.595300401532</v>
      </c>
      <c r="G143">
        <v>36000</v>
      </c>
      <c r="H143" s="1"/>
      <c r="T143" s="1">
        <f t="shared" si="48"/>
        <v>-8.0767146706177906E-2</v>
      </c>
      <c r="U143">
        <f t="shared" si="49"/>
        <v>40</v>
      </c>
      <c r="V143">
        <v>12</v>
      </c>
      <c r="W143" s="1">
        <f t="shared" si="50"/>
        <v>-3.2306858682471157E-2</v>
      </c>
      <c r="X143" s="1">
        <f t="shared" si="51"/>
        <v>-8.0767146706177894E-4</v>
      </c>
      <c r="Y143" s="1">
        <f t="shared" si="52"/>
        <v>-2.0191786676544477E-3</v>
      </c>
      <c r="Z143" s="1"/>
    </row>
    <row r="144" spans="1:26">
      <c r="A144" s="1">
        <f t="shared" si="44"/>
        <v>1159577.8746594454</v>
      </c>
      <c r="B144">
        <f t="shared" si="45"/>
        <v>39</v>
      </c>
      <c r="C144">
        <v>12</v>
      </c>
      <c r="D144" s="1">
        <f t="shared" si="46"/>
        <v>452235.37111718365</v>
      </c>
      <c r="E144" s="1">
        <f t="shared" si="47"/>
        <v>11595.778746594453</v>
      </c>
      <c r="F144" s="1">
        <f t="shared" si="43"/>
        <v>24404.221253405547</v>
      </c>
      <c r="G144">
        <v>36000</v>
      </c>
      <c r="H144" s="1"/>
      <c r="T144" s="1">
        <f t="shared" si="48"/>
        <v>-7.8747968038523464E-2</v>
      </c>
      <c r="U144">
        <f t="shared" si="49"/>
        <v>39</v>
      </c>
      <c r="V144">
        <v>12</v>
      </c>
      <c r="W144" s="1">
        <f t="shared" si="50"/>
        <v>-3.0711707535024148E-2</v>
      </c>
      <c r="X144" s="1">
        <f t="shared" si="51"/>
        <v>-7.8747968038523459E-4</v>
      </c>
      <c r="Y144" s="1">
        <f t="shared" si="52"/>
        <v>-2.0191786676544477E-3</v>
      </c>
      <c r="Z144" s="1"/>
    </row>
    <row r="145" spans="1:26">
      <c r="A145" s="1">
        <f t="shared" si="44"/>
        <v>1135173.6534060398</v>
      </c>
      <c r="B145">
        <f t="shared" si="45"/>
        <v>38</v>
      </c>
      <c r="C145">
        <v>12</v>
      </c>
      <c r="D145" s="1">
        <f t="shared" si="46"/>
        <v>431365.98829429509</v>
      </c>
      <c r="E145" s="1">
        <f t="shared" si="47"/>
        <v>11351.736534060397</v>
      </c>
      <c r="F145" s="1">
        <f t="shared" si="43"/>
        <v>24648.263465939603</v>
      </c>
      <c r="G145">
        <v>36000</v>
      </c>
      <c r="H145" s="1"/>
      <c r="T145" s="1">
        <f t="shared" si="48"/>
        <v>-7.6728789370869022E-2</v>
      </c>
      <c r="U145">
        <f t="shared" si="49"/>
        <v>38</v>
      </c>
      <c r="V145">
        <v>12</v>
      </c>
      <c r="W145" s="1">
        <f t="shared" si="50"/>
        <v>-2.9156939960930224E-2</v>
      </c>
      <c r="X145" s="1">
        <f t="shared" si="51"/>
        <v>-7.6728789370869013E-4</v>
      </c>
      <c r="Y145" s="1">
        <f t="shared" si="52"/>
        <v>-2.0191786676544477E-3</v>
      </c>
      <c r="Z145" s="1"/>
    </row>
    <row r="146" spans="1:26">
      <c r="A146" s="1">
        <f t="shared" si="44"/>
        <v>1110525.3899401003</v>
      </c>
      <c r="B146">
        <f t="shared" si="45"/>
        <v>37</v>
      </c>
      <c r="C146">
        <v>12</v>
      </c>
      <c r="D146" s="1">
        <f t="shared" si="46"/>
        <v>410894.39427783713</v>
      </c>
      <c r="E146" s="1">
        <f t="shared" si="47"/>
        <v>11105.253899401003</v>
      </c>
      <c r="F146" s="1">
        <f t="shared" si="43"/>
        <v>24894.746100598997</v>
      </c>
      <c r="G146">
        <v>36000</v>
      </c>
      <c r="H146" s="1"/>
      <c r="T146" s="1">
        <f t="shared" si="48"/>
        <v>-7.470961070321458E-2</v>
      </c>
      <c r="U146">
        <f t="shared" si="49"/>
        <v>37</v>
      </c>
      <c r="V146">
        <v>12</v>
      </c>
      <c r="W146" s="1">
        <f t="shared" si="50"/>
        <v>-2.7642555960189392E-2</v>
      </c>
      <c r="X146" s="1">
        <f t="shared" si="51"/>
        <v>-7.4709610703214578E-4</v>
      </c>
      <c r="Y146" s="1">
        <f t="shared" si="52"/>
        <v>-2.0191786676544482E-3</v>
      </c>
      <c r="Z146" s="1"/>
    </row>
    <row r="147" spans="1:26">
      <c r="A147" s="1">
        <f t="shared" si="44"/>
        <v>1085630.6438395013</v>
      </c>
      <c r="B147">
        <f t="shared" si="45"/>
        <v>36</v>
      </c>
      <c r="C147">
        <v>12</v>
      </c>
      <c r="D147" s="1">
        <f t="shared" si="46"/>
        <v>390827.03178222047</v>
      </c>
      <c r="E147" s="1">
        <f t="shared" si="47"/>
        <v>10856.306438395013</v>
      </c>
      <c r="F147" s="1">
        <f t="shared" si="43"/>
        <v>25143.693561604989</v>
      </c>
      <c r="G147">
        <v>36000</v>
      </c>
      <c r="H147" s="1"/>
      <c r="T147" s="1">
        <f t="shared" si="48"/>
        <v>-7.2690432035560137E-2</v>
      </c>
      <c r="U147">
        <f t="shared" si="49"/>
        <v>36</v>
      </c>
      <c r="V147">
        <v>12</v>
      </c>
      <c r="W147" s="1">
        <f t="shared" si="50"/>
        <v>-2.6168555532801646E-2</v>
      </c>
      <c r="X147" s="1">
        <f t="shared" si="51"/>
        <v>-7.2690432035560132E-4</v>
      </c>
      <c r="Y147" s="1">
        <f t="shared" si="52"/>
        <v>-2.0191786676544482E-3</v>
      </c>
      <c r="Z147" s="1"/>
    </row>
    <row r="148" spans="1:26">
      <c r="A148" s="1">
        <f t="shared" si="44"/>
        <v>1060486.9502778964</v>
      </c>
      <c r="B148">
        <f t="shared" si="45"/>
        <v>35</v>
      </c>
      <c r="C148">
        <v>12</v>
      </c>
      <c r="D148" s="1">
        <f t="shared" si="46"/>
        <v>371170.43259726372</v>
      </c>
      <c r="E148" s="1">
        <f t="shared" si="47"/>
        <v>10604.869502778964</v>
      </c>
      <c r="F148" s="1">
        <f t="shared" si="43"/>
        <v>25395.130497221035</v>
      </c>
      <c r="G148">
        <v>36000</v>
      </c>
      <c r="H148" s="1"/>
      <c r="T148" s="1">
        <f t="shared" si="48"/>
        <v>-7.0671253367905695E-2</v>
      </c>
      <c r="U148">
        <f t="shared" si="49"/>
        <v>35</v>
      </c>
      <c r="V148">
        <v>12</v>
      </c>
      <c r="W148" s="1">
        <f t="shared" si="50"/>
        <v>-2.4734938678766989E-2</v>
      </c>
      <c r="X148" s="1">
        <f t="shared" si="51"/>
        <v>-7.0671253367905686E-4</v>
      </c>
      <c r="Y148" s="1">
        <f t="shared" si="52"/>
        <v>-2.0191786676544486E-3</v>
      </c>
      <c r="Z148" s="1"/>
    </row>
    <row r="149" spans="1:26">
      <c r="A149" s="1">
        <f t="shared" si="44"/>
        <v>1035091.8197806753</v>
      </c>
      <c r="B149">
        <f t="shared" si="45"/>
        <v>34</v>
      </c>
      <c r="C149">
        <v>12</v>
      </c>
      <c r="D149" s="1">
        <f t="shared" si="46"/>
        <v>351931.21872542962</v>
      </c>
      <c r="E149" s="1">
        <f t="shared" si="47"/>
        <v>10350.918197806754</v>
      </c>
      <c r="F149" s="1">
        <f t="shared" si="43"/>
        <v>25649.081802193246</v>
      </c>
      <c r="G149">
        <v>36000</v>
      </c>
      <c r="H149" s="1"/>
      <c r="T149" s="1">
        <f t="shared" si="48"/>
        <v>-6.8652074700251253E-2</v>
      </c>
      <c r="U149">
        <f t="shared" si="49"/>
        <v>34</v>
      </c>
      <c r="V149">
        <v>12</v>
      </c>
      <c r="W149" s="1">
        <f t="shared" si="50"/>
        <v>-2.3341705398085427E-2</v>
      </c>
      <c r="X149" s="1">
        <f t="shared" si="51"/>
        <v>-6.8652074700251251E-4</v>
      </c>
      <c r="Y149" s="1">
        <f t="shared" si="52"/>
        <v>-2.0191786676544486E-3</v>
      </c>
      <c r="Z149" s="1"/>
    </row>
    <row r="150" spans="1:26">
      <c r="A150" s="1">
        <f t="shared" si="44"/>
        <v>1009442.7379784822</v>
      </c>
      <c r="B150">
        <f t="shared" si="45"/>
        <v>33</v>
      </c>
      <c r="C150">
        <v>12</v>
      </c>
      <c r="D150" s="1">
        <f t="shared" si="46"/>
        <v>333116.10353289905</v>
      </c>
      <c r="E150" s="1">
        <f t="shared" si="47"/>
        <v>10094.42737978482</v>
      </c>
      <c r="F150" s="1">
        <f t="shared" si="43"/>
        <v>25905.572620215178</v>
      </c>
      <c r="G150">
        <v>36000</v>
      </c>
      <c r="H150" s="1"/>
      <c r="T150" s="1">
        <f t="shared" si="48"/>
        <v>-6.6632896032596811E-2</v>
      </c>
      <c r="U150">
        <f t="shared" si="49"/>
        <v>33</v>
      </c>
      <c r="V150">
        <v>12</v>
      </c>
      <c r="W150" s="1">
        <f t="shared" si="50"/>
        <v>-2.1988855690756946E-2</v>
      </c>
      <c r="X150" s="1">
        <f t="shared" si="51"/>
        <v>-6.6632896032596805E-4</v>
      </c>
      <c r="Y150" s="1">
        <f t="shared" si="52"/>
        <v>-2.019178667654449E-3</v>
      </c>
      <c r="Z150" s="1"/>
    </row>
    <row r="151" spans="1:26">
      <c r="A151" s="1">
        <f t="shared" si="44"/>
        <v>983537.16535826703</v>
      </c>
      <c r="B151">
        <f t="shared" si="45"/>
        <v>32</v>
      </c>
      <c r="C151">
        <v>12</v>
      </c>
      <c r="D151" s="1">
        <f t="shared" si="46"/>
        <v>314731.89291464543</v>
      </c>
      <c r="E151" s="1">
        <f t="shared" si="47"/>
        <v>9835.3716535826698</v>
      </c>
      <c r="F151" s="1">
        <f t="shared" si="43"/>
        <v>26164.628346417332</v>
      </c>
      <c r="G151">
        <v>36000</v>
      </c>
      <c r="H151" s="1"/>
      <c r="T151" s="1">
        <f t="shared" si="48"/>
        <v>-6.4613717364942369E-2</v>
      </c>
      <c r="U151">
        <f t="shared" si="49"/>
        <v>32</v>
      </c>
      <c r="V151">
        <v>12</v>
      </c>
      <c r="W151" s="1">
        <f t="shared" si="50"/>
        <v>-2.0676389556781555E-2</v>
      </c>
      <c r="X151" s="1">
        <f t="shared" si="51"/>
        <v>-6.4613717364942359E-4</v>
      </c>
      <c r="Y151" s="1">
        <f t="shared" si="52"/>
        <v>-2.019178667654449E-3</v>
      </c>
      <c r="Z151" s="1"/>
    </row>
    <row r="152" spans="1:26">
      <c r="A152" s="1">
        <f>A151-F151</f>
        <v>957372.53701184969</v>
      </c>
      <c r="B152">
        <f>B151-1</f>
        <v>31</v>
      </c>
      <c r="C152">
        <v>12</v>
      </c>
      <c r="D152" s="1">
        <f>A152/12*0.12*B152</f>
        <v>296785.48647367337</v>
      </c>
      <c r="E152" s="1">
        <f>D152/B152</f>
        <v>9573.7253701184964</v>
      </c>
      <c r="F152" s="1">
        <f t="shared" si="43"/>
        <v>26426.274629881504</v>
      </c>
      <c r="G152">
        <v>36000</v>
      </c>
      <c r="H152" s="1"/>
      <c r="T152" s="1">
        <f>T151-Y151</f>
        <v>-6.2594538697287927E-2</v>
      </c>
      <c r="U152">
        <f>U151-1</f>
        <v>31</v>
      </c>
      <c r="V152">
        <v>12</v>
      </c>
      <c r="W152" s="1">
        <f>T152/12*0.12*U152</f>
        <v>-1.9404306996159255E-2</v>
      </c>
      <c r="X152" s="1">
        <f>W152/U152</f>
        <v>-6.2594538697287923E-4</v>
      </c>
      <c r="Y152" s="1">
        <f>T152/U152</f>
        <v>-2.0191786676544495E-3</v>
      </c>
      <c r="Z152" s="1"/>
    </row>
    <row r="153" spans="1:26">
      <c r="A153" s="1">
        <f>A152-F152</f>
        <v>930946.2623819682</v>
      </c>
      <c r="B153">
        <f>B152-1</f>
        <v>30</v>
      </c>
      <c r="C153">
        <v>12</v>
      </c>
      <c r="D153" s="1">
        <f>A153/12*0.12*B153</f>
        <v>279283.87871459045</v>
      </c>
      <c r="E153" s="1">
        <f>D153/B153</f>
        <v>9309.4626238196815</v>
      </c>
      <c r="F153" s="1">
        <f t="shared" si="43"/>
        <v>26690.53737618032</v>
      </c>
      <c r="G153">
        <v>36000</v>
      </c>
      <c r="H153" s="1"/>
      <c r="T153" s="1">
        <f>T152-Y152</f>
        <v>-6.0575360029633478E-2</v>
      </c>
      <c r="U153">
        <f>U152-1</f>
        <v>30</v>
      </c>
      <c r="V153">
        <v>12</v>
      </c>
      <c r="W153" s="1">
        <f>T153/12*0.12*U153</f>
        <v>-1.8172608008890045E-2</v>
      </c>
      <c r="X153" s="1">
        <f>W153/U153</f>
        <v>-6.0575360029633477E-4</v>
      </c>
      <c r="Y153" s="1">
        <f>T153/U153</f>
        <v>-2.0191786676544495E-3</v>
      </c>
      <c r="Z153" s="1"/>
    </row>
    <row r="154" spans="1:26">
      <c r="A154" s="1">
        <f t="shared" ref="A154:A164" si="53">A153-F153</f>
        <v>904255.72500578791</v>
      </c>
      <c r="B154">
        <f t="shared" ref="B154:B164" si="54">B153-1</f>
        <v>29</v>
      </c>
      <c r="C154">
        <v>12</v>
      </c>
      <c r="D154" s="1">
        <f t="shared" ref="D154:D164" si="55">A154/12*0.12*B154</f>
        <v>262234.16025167849</v>
      </c>
      <c r="E154" s="1">
        <f t="shared" ref="E154:E164" si="56">D154/B154</f>
        <v>9042.5572500578783</v>
      </c>
      <c r="F154" s="1">
        <f t="shared" si="43"/>
        <v>26957.442749942122</v>
      </c>
      <c r="G154">
        <v>36000</v>
      </c>
      <c r="H154" s="1"/>
      <c r="T154" s="1">
        <f t="shared" ref="T154:T164" si="57">T153-Y153</f>
        <v>-5.8556181361979029E-2</v>
      </c>
      <c r="U154">
        <f t="shared" ref="U154:U164" si="58">U153-1</f>
        <v>29</v>
      </c>
      <c r="V154">
        <v>12</v>
      </c>
      <c r="W154" s="1">
        <f t="shared" ref="W154:W164" si="59">T154/12*0.12*U154</f>
        <v>-1.6981292594973919E-2</v>
      </c>
      <c r="X154" s="1">
        <f t="shared" ref="X154:X164" si="60">W154/U154</f>
        <v>-5.8556181361979032E-4</v>
      </c>
      <c r="Y154" s="1">
        <f t="shared" ref="Y154:Y164" si="61">T154/U154</f>
        <v>-2.0191786676544495E-3</v>
      </c>
      <c r="Z154" s="1"/>
    </row>
    <row r="155" spans="1:26">
      <c r="A155" s="1">
        <f t="shared" si="53"/>
        <v>877298.28225584584</v>
      </c>
      <c r="B155">
        <f t="shared" si="54"/>
        <v>28</v>
      </c>
      <c r="C155">
        <v>12</v>
      </c>
      <c r="D155" s="1">
        <f t="shared" si="55"/>
        <v>245643.51903163685</v>
      </c>
      <c r="E155" s="1">
        <f t="shared" si="56"/>
        <v>8772.9828225584588</v>
      </c>
      <c r="F155" s="1">
        <f t="shared" si="43"/>
        <v>27227.017177441543</v>
      </c>
      <c r="G155">
        <v>36000</v>
      </c>
      <c r="H155" s="1"/>
      <c r="T155" s="1">
        <f t="shared" si="57"/>
        <v>-5.653700269432458E-2</v>
      </c>
      <c r="U155">
        <f t="shared" si="58"/>
        <v>28</v>
      </c>
      <c r="V155">
        <v>12</v>
      </c>
      <c r="W155" s="1">
        <f t="shared" si="59"/>
        <v>-1.5830360754410883E-2</v>
      </c>
      <c r="X155" s="1">
        <f t="shared" si="60"/>
        <v>-5.6537002694324586E-4</v>
      </c>
      <c r="Y155" s="1">
        <f t="shared" si="61"/>
        <v>-2.0191786676544495E-3</v>
      </c>
      <c r="Z155" s="1"/>
    </row>
    <row r="156" spans="1:26">
      <c r="A156" s="1">
        <f t="shared" si="53"/>
        <v>850071.26507840434</v>
      </c>
      <c r="B156">
        <f t="shared" si="54"/>
        <v>27</v>
      </c>
      <c r="C156">
        <v>12</v>
      </c>
      <c r="D156" s="1">
        <f t="shared" si="55"/>
        <v>229519.24157116914</v>
      </c>
      <c r="E156" s="1">
        <f t="shared" si="56"/>
        <v>8500.7126507840421</v>
      </c>
      <c r="F156" s="1">
        <f t="shared" si="43"/>
        <v>27499.287349215956</v>
      </c>
      <c r="G156">
        <v>36000</v>
      </c>
      <c r="H156" s="1"/>
      <c r="T156" s="1">
        <f t="shared" si="57"/>
        <v>-5.4517824026670131E-2</v>
      </c>
      <c r="U156">
        <f t="shared" si="58"/>
        <v>27</v>
      </c>
      <c r="V156">
        <v>12</v>
      </c>
      <c r="W156" s="1">
        <f t="shared" si="59"/>
        <v>-1.4719812487200935E-2</v>
      </c>
      <c r="X156" s="1">
        <f t="shared" si="60"/>
        <v>-5.4517824026670129E-4</v>
      </c>
      <c r="Y156" s="1">
        <f t="shared" si="61"/>
        <v>-2.0191786676544495E-3</v>
      </c>
      <c r="Z156" s="1"/>
    </row>
    <row r="157" spans="1:26">
      <c r="A157" s="1">
        <f t="shared" si="53"/>
        <v>822571.97772918839</v>
      </c>
      <c r="B157">
        <f t="shared" si="54"/>
        <v>26</v>
      </c>
      <c r="C157">
        <v>12</v>
      </c>
      <c r="D157" s="1">
        <f t="shared" si="55"/>
        <v>213868.71420958894</v>
      </c>
      <c r="E157" s="1">
        <f t="shared" si="56"/>
        <v>8225.7197772918826</v>
      </c>
      <c r="F157" s="1">
        <f t="shared" si="43"/>
        <v>27774.280222708119</v>
      </c>
      <c r="G157">
        <v>36000</v>
      </c>
      <c r="H157" s="1"/>
      <c r="T157" s="1">
        <f t="shared" si="57"/>
        <v>-5.2498645359015682E-2</v>
      </c>
      <c r="U157">
        <f t="shared" si="58"/>
        <v>26</v>
      </c>
      <c r="V157">
        <v>12</v>
      </c>
      <c r="W157" s="1">
        <f t="shared" si="59"/>
        <v>-1.3649647793344077E-2</v>
      </c>
      <c r="X157" s="1">
        <f t="shared" si="60"/>
        <v>-5.2498645359015683E-4</v>
      </c>
      <c r="Y157" s="1">
        <f t="shared" si="61"/>
        <v>-2.0191786676544495E-3</v>
      </c>
      <c r="Z157" s="1"/>
    </row>
    <row r="158" spans="1:26">
      <c r="A158" s="1">
        <f t="shared" si="53"/>
        <v>794797.69750648027</v>
      </c>
      <c r="B158">
        <f t="shared" si="54"/>
        <v>25</v>
      </c>
      <c r="C158">
        <v>12</v>
      </c>
      <c r="D158" s="1">
        <f t="shared" si="55"/>
        <v>198699.42437662007</v>
      </c>
      <c r="E158" s="1">
        <f t="shared" si="56"/>
        <v>7947.9769750648029</v>
      </c>
      <c r="F158" s="1">
        <f t="shared" si="43"/>
        <v>28052.023024935195</v>
      </c>
      <c r="G158">
        <v>36000</v>
      </c>
      <c r="H158" s="1"/>
      <c r="T158" s="1">
        <f t="shared" si="57"/>
        <v>-5.0479466691361233E-2</v>
      </c>
      <c r="U158">
        <f t="shared" si="58"/>
        <v>25</v>
      </c>
      <c r="V158">
        <v>12</v>
      </c>
      <c r="W158" s="1">
        <f t="shared" si="59"/>
        <v>-1.2619866672840306E-2</v>
      </c>
      <c r="X158" s="1">
        <f t="shared" si="60"/>
        <v>-5.0479466691361226E-4</v>
      </c>
      <c r="Y158" s="1">
        <f t="shared" si="61"/>
        <v>-2.0191786676544495E-3</v>
      </c>
      <c r="Z158" s="1"/>
    </row>
    <row r="159" spans="1:26">
      <c r="A159" s="1">
        <f t="shared" si="53"/>
        <v>766745.67448154511</v>
      </c>
      <c r="B159">
        <f t="shared" si="54"/>
        <v>24</v>
      </c>
      <c r="C159">
        <v>12</v>
      </c>
      <c r="D159" s="1">
        <f t="shared" si="55"/>
        <v>184018.96187557082</v>
      </c>
      <c r="E159" s="1">
        <f t="shared" si="56"/>
        <v>7667.4567448154512</v>
      </c>
      <c r="F159" s="1">
        <f t="shared" si="43"/>
        <v>28332.543255184548</v>
      </c>
      <c r="G159">
        <v>36000</v>
      </c>
      <c r="H159" s="1"/>
      <c r="T159" s="1">
        <f t="shared" si="57"/>
        <v>-4.8460288023706784E-2</v>
      </c>
      <c r="U159">
        <f t="shared" si="58"/>
        <v>24</v>
      </c>
      <c r="V159">
        <v>12</v>
      </c>
      <c r="W159" s="1">
        <f t="shared" si="59"/>
        <v>-1.1630469125689628E-2</v>
      </c>
      <c r="X159" s="1">
        <f t="shared" si="60"/>
        <v>-4.8460288023706785E-4</v>
      </c>
      <c r="Y159" s="1">
        <f t="shared" si="61"/>
        <v>-2.0191786676544495E-3</v>
      </c>
      <c r="Z159" s="1"/>
    </row>
    <row r="160" spans="1:26">
      <c r="A160" s="1">
        <f t="shared" si="53"/>
        <v>738413.13122636057</v>
      </c>
      <c r="B160">
        <f t="shared" si="54"/>
        <v>23</v>
      </c>
      <c r="C160">
        <v>12</v>
      </c>
      <c r="D160" s="1">
        <f t="shared" si="55"/>
        <v>169835.02018206293</v>
      </c>
      <c r="E160" s="1">
        <f t="shared" si="56"/>
        <v>7384.1313122636057</v>
      </c>
      <c r="F160" s="1">
        <f t="shared" si="43"/>
        <v>28615.868687736394</v>
      </c>
      <c r="G160">
        <v>36000</v>
      </c>
      <c r="H160" s="1"/>
      <c r="T160" s="1">
        <f t="shared" si="57"/>
        <v>-4.6441109356052335E-2</v>
      </c>
      <c r="U160">
        <f t="shared" si="58"/>
        <v>23</v>
      </c>
      <c r="V160">
        <v>12</v>
      </c>
      <c r="W160" s="1">
        <f t="shared" si="59"/>
        <v>-1.0681455151892037E-2</v>
      </c>
      <c r="X160" s="1">
        <f t="shared" si="60"/>
        <v>-4.6441109356052334E-4</v>
      </c>
      <c r="Y160" s="1">
        <f t="shared" si="61"/>
        <v>-2.0191786676544495E-3</v>
      </c>
      <c r="Z160" s="1"/>
    </row>
    <row r="161" spans="1:26">
      <c r="A161" s="1">
        <f t="shared" si="53"/>
        <v>709797.26253862423</v>
      </c>
      <c r="B161">
        <f t="shared" si="54"/>
        <v>22</v>
      </c>
      <c r="C161">
        <v>12</v>
      </c>
      <c r="D161" s="1">
        <f t="shared" si="55"/>
        <v>156155.39775849733</v>
      </c>
      <c r="E161" s="1">
        <f t="shared" si="56"/>
        <v>7097.9726253862427</v>
      </c>
      <c r="F161" s="1">
        <f t="shared" si="43"/>
        <v>28902.027374613757</v>
      </c>
      <c r="G161">
        <v>36000</v>
      </c>
      <c r="H161" s="1"/>
      <c r="T161" s="1">
        <f t="shared" si="57"/>
        <v>-4.4421930688397886E-2</v>
      </c>
      <c r="U161">
        <f t="shared" si="58"/>
        <v>22</v>
      </c>
      <c r="V161">
        <v>12</v>
      </c>
      <c r="W161" s="1">
        <f t="shared" si="59"/>
        <v>-9.7728247514475355E-3</v>
      </c>
      <c r="X161" s="1">
        <f t="shared" si="60"/>
        <v>-4.4421930688397888E-4</v>
      </c>
      <c r="Y161" s="1">
        <f t="shared" si="61"/>
        <v>-2.0191786676544495E-3</v>
      </c>
      <c r="Z161" s="1"/>
    </row>
    <row r="162" spans="1:26">
      <c r="A162" s="1">
        <f t="shared" si="53"/>
        <v>680895.23516401043</v>
      </c>
      <c r="B162">
        <f t="shared" si="54"/>
        <v>21</v>
      </c>
      <c r="C162">
        <v>12</v>
      </c>
      <c r="D162" s="1">
        <f t="shared" si="55"/>
        <v>142987.9993844422</v>
      </c>
      <c r="E162" s="1">
        <f t="shared" si="56"/>
        <v>6808.952351640105</v>
      </c>
      <c r="F162" s="1">
        <f t="shared" si="43"/>
        <v>29191.047648359894</v>
      </c>
      <c r="G162">
        <v>36000</v>
      </c>
      <c r="H162" s="1"/>
      <c r="T162" s="1">
        <f t="shared" si="57"/>
        <v>-4.2402752020743437E-2</v>
      </c>
      <c r="U162">
        <f t="shared" si="58"/>
        <v>21</v>
      </c>
      <c r="V162">
        <v>12</v>
      </c>
      <c r="W162" s="1">
        <f t="shared" si="59"/>
        <v>-8.9045779243561198E-3</v>
      </c>
      <c r="X162" s="1">
        <f t="shared" si="60"/>
        <v>-4.2402752020743426E-4</v>
      </c>
      <c r="Y162" s="1">
        <f t="shared" si="61"/>
        <v>-2.0191786676544495E-3</v>
      </c>
      <c r="Z162" s="1"/>
    </row>
    <row r="163" spans="1:26">
      <c r="A163" s="1">
        <f t="shared" si="53"/>
        <v>651704.18751565053</v>
      </c>
      <c r="B163">
        <f t="shared" si="54"/>
        <v>20</v>
      </c>
      <c r="C163">
        <v>12</v>
      </c>
      <c r="D163" s="1">
        <f t="shared" si="55"/>
        <v>130340.83750313011</v>
      </c>
      <c r="E163" s="1">
        <f t="shared" si="56"/>
        <v>6517.0418751565057</v>
      </c>
      <c r="F163" s="1">
        <f t="shared" si="43"/>
        <v>29482.958124843495</v>
      </c>
      <c r="G163">
        <v>36000</v>
      </c>
      <c r="H163" s="1"/>
      <c r="T163" s="1">
        <f t="shared" si="57"/>
        <v>-4.0383573353088988E-2</v>
      </c>
      <c r="U163">
        <f t="shared" si="58"/>
        <v>20</v>
      </c>
      <c r="V163">
        <v>12</v>
      </c>
      <c r="W163" s="1">
        <f t="shared" si="59"/>
        <v>-8.0767146706177961E-3</v>
      </c>
      <c r="X163" s="1">
        <f t="shared" si="60"/>
        <v>-4.038357335308898E-4</v>
      </c>
      <c r="Y163" s="1">
        <f t="shared" si="61"/>
        <v>-2.0191786676544495E-3</v>
      </c>
      <c r="Z163" s="1"/>
    </row>
    <row r="164" spans="1:26">
      <c r="A164" s="1">
        <f t="shared" si="53"/>
        <v>622221.22939080698</v>
      </c>
      <c r="B164">
        <f t="shared" si="54"/>
        <v>19</v>
      </c>
      <c r="C164">
        <v>12</v>
      </c>
      <c r="D164" s="1">
        <f t="shared" si="55"/>
        <v>118222.03358425332</v>
      </c>
      <c r="E164" s="1">
        <f t="shared" si="56"/>
        <v>6222.21229390807</v>
      </c>
      <c r="F164" s="1">
        <f t="shared" si="43"/>
        <v>29777.787706091931</v>
      </c>
      <c r="G164">
        <v>36000</v>
      </c>
      <c r="H164" s="1"/>
      <c r="T164" s="1">
        <f t="shared" si="57"/>
        <v>-3.8364394685434539E-2</v>
      </c>
      <c r="U164">
        <f t="shared" si="58"/>
        <v>19</v>
      </c>
      <c r="V164">
        <v>12</v>
      </c>
      <c r="W164" s="1">
        <f t="shared" si="59"/>
        <v>-7.2892349902325621E-3</v>
      </c>
      <c r="X164" s="1">
        <f t="shared" si="60"/>
        <v>-3.8364394685434539E-4</v>
      </c>
      <c r="Y164" s="1">
        <f t="shared" si="61"/>
        <v>-2.0191786676544495E-3</v>
      </c>
      <c r="Z164" s="1"/>
    </row>
    <row r="165" spans="1:26">
      <c r="A165" s="1">
        <f>A164-F164</f>
        <v>592443.4416847151</v>
      </c>
      <c r="B165">
        <f>B164-1</f>
        <v>18</v>
      </c>
      <c r="C165">
        <v>12</v>
      </c>
      <c r="D165" s="1">
        <f>A165/12*0.12*B165</f>
        <v>106639.81950324871</v>
      </c>
      <c r="E165" s="1">
        <f>D165/B165</f>
        <v>5924.4344168471507</v>
      </c>
      <c r="F165" s="1">
        <f t="shared" si="43"/>
        <v>30075.565583152849</v>
      </c>
      <c r="G165">
        <v>36000</v>
      </c>
      <c r="H165" s="1"/>
      <c r="T165" s="1">
        <f>T164-Y164</f>
        <v>-3.634521601778009E-2</v>
      </c>
      <c r="U165">
        <f>U164-1</f>
        <v>18</v>
      </c>
      <c r="V165">
        <v>12</v>
      </c>
      <c r="W165" s="1">
        <f>T165/12*0.12*U165</f>
        <v>-6.5421388832004159E-3</v>
      </c>
      <c r="X165" s="1">
        <f>W165/U165</f>
        <v>-3.6345216017780088E-4</v>
      </c>
      <c r="Y165" s="1">
        <f>T165/U165</f>
        <v>-2.0191786676544495E-3</v>
      </c>
      <c r="Z165" s="1"/>
    </row>
    <row r="166" spans="1:26">
      <c r="A166" s="1">
        <f>A165-F165</f>
        <v>562367.87610156229</v>
      </c>
      <c r="B166">
        <f>B165-1</f>
        <v>17</v>
      </c>
      <c r="C166">
        <v>12</v>
      </c>
      <c r="D166" s="1">
        <f>A166/12*0.12*B166</f>
        <v>95602.538937265577</v>
      </c>
      <c r="E166" s="1">
        <f>D166/B166</f>
        <v>5623.6787610156225</v>
      </c>
      <c r="F166" s="1">
        <f t="shared" si="43"/>
        <v>30376.321238984376</v>
      </c>
      <c r="G166">
        <v>36000</v>
      </c>
      <c r="H166" s="1"/>
      <c r="T166" s="1">
        <f>T165-Y165</f>
        <v>-3.4326037350125641E-2</v>
      </c>
      <c r="U166">
        <f>U165-1</f>
        <v>17</v>
      </c>
      <c r="V166">
        <v>12</v>
      </c>
      <c r="W166" s="1">
        <f>T166/12*0.12*U166</f>
        <v>-5.8354263495213592E-3</v>
      </c>
      <c r="X166" s="1">
        <f>W166/U166</f>
        <v>-3.4326037350125642E-4</v>
      </c>
      <c r="Y166" s="1">
        <f>T166/U166</f>
        <v>-2.0191786676544495E-3</v>
      </c>
      <c r="Z166" s="1"/>
    </row>
    <row r="167" spans="1:26">
      <c r="A167" s="1">
        <f t="shared" ref="A167:A175" si="62">A166-F166</f>
        <v>531991.55486257793</v>
      </c>
      <c r="B167">
        <f t="shared" ref="B167:B175" si="63">B166-1</f>
        <v>16</v>
      </c>
      <c r="C167">
        <v>12</v>
      </c>
      <c r="D167" s="1">
        <f t="shared" ref="D167:D175" si="64">A167/12*0.12*B167</f>
        <v>85118.648778012473</v>
      </c>
      <c r="E167" s="1">
        <f t="shared" ref="E167:E175" si="65">D167/B167</f>
        <v>5319.9155486257796</v>
      </c>
      <c r="F167" s="1">
        <f t="shared" si="43"/>
        <v>30680.084451374219</v>
      </c>
      <c r="G167">
        <v>36000</v>
      </c>
      <c r="H167" s="1"/>
      <c r="T167" s="1">
        <f t="shared" ref="T167:T175" si="66">T166-Y166</f>
        <v>-3.2306858682471191E-2</v>
      </c>
      <c r="U167">
        <f t="shared" ref="U167:U175" si="67">U166-1</f>
        <v>16</v>
      </c>
      <c r="V167">
        <v>12</v>
      </c>
      <c r="W167" s="1">
        <f t="shared" ref="W167:W175" si="68">T167/12*0.12*U167</f>
        <v>-5.1690973891953904E-3</v>
      </c>
      <c r="X167" s="1">
        <f t="shared" ref="X167:X175" si="69">W167/U167</f>
        <v>-3.230685868247119E-4</v>
      </c>
      <c r="Y167" s="1">
        <f t="shared" ref="Y167:Y175" si="70">T167/U167</f>
        <v>-2.0191786676544495E-3</v>
      </c>
      <c r="Z167" s="1"/>
    </row>
    <row r="168" spans="1:26">
      <c r="A168" s="1">
        <f t="shared" si="62"/>
        <v>501311.47041120369</v>
      </c>
      <c r="B168">
        <f t="shared" si="63"/>
        <v>15</v>
      </c>
      <c r="C168">
        <v>12</v>
      </c>
      <c r="D168" s="1">
        <f t="shared" si="64"/>
        <v>75196.720561680544</v>
      </c>
      <c r="E168" s="1">
        <f t="shared" si="65"/>
        <v>5013.1147041120366</v>
      </c>
      <c r="F168" s="1">
        <f t="shared" si="43"/>
        <v>30986.885295887965</v>
      </c>
      <c r="G168">
        <v>36000</v>
      </c>
      <c r="H168" s="1"/>
      <c r="T168" s="1">
        <f t="shared" si="66"/>
        <v>-3.0287680014816742E-2</v>
      </c>
      <c r="U168">
        <f t="shared" si="67"/>
        <v>15</v>
      </c>
      <c r="V168">
        <v>12</v>
      </c>
      <c r="W168" s="1">
        <f t="shared" si="68"/>
        <v>-4.5431520022225112E-3</v>
      </c>
      <c r="X168" s="1">
        <f t="shared" si="69"/>
        <v>-3.0287680014816739E-4</v>
      </c>
      <c r="Y168" s="1">
        <f t="shared" si="70"/>
        <v>-2.0191786676544495E-3</v>
      </c>
      <c r="Z168" s="1"/>
    </row>
    <row r="169" spans="1:26">
      <c r="A169" s="1">
        <f t="shared" si="62"/>
        <v>470324.58511531574</v>
      </c>
      <c r="B169">
        <f t="shared" si="63"/>
        <v>14</v>
      </c>
      <c r="C169">
        <v>12</v>
      </c>
      <c r="D169" s="1">
        <f t="shared" si="64"/>
        <v>65845.441916144206</v>
      </c>
      <c r="E169" s="1">
        <f t="shared" si="65"/>
        <v>4703.2458511531577</v>
      </c>
      <c r="F169" s="1">
        <f t="shared" si="43"/>
        <v>31296.754148846841</v>
      </c>
      <c r="G169">
        <v>36000</v>
      </c>
      <c r="H169" s="1"/>
      <c r="T169" s="1">
        <f t="shared" si="66"/>
        <v>-2.8268501347162293E-2</v>
      </c>
      <c r="U169">
        <f t="shared" si="67"/>
        <v>14</v>
      </c>
      <c r="V169">
        <v>12</v>
      </c>
      <c r="W169" s="1">
        <f t="shared" si="68"/>
        <v>-3.9575901886027207E-3</v>
      </c>
      <c r="X169" s="1">
        <f t="shared" si="69"/>
        <v>-2.8268501347162293E-4</v>
      </c>
      <c r="Y169" s="1">
        <f t="shared" si="70"/>
        <v>-2.0191786676544495E-3</v>
      </c>
      <c r="Z169" s="1"/>
    </row>
    <row r="170" spans="1:26">
      <c r="A170" s="1">
        <f t="shared" si="62"/>
        <v>439027.8309664689</v>
      </c>
      <c r="B170">
        <f t="shared" si="63"/>
        <v>13</v>
      </c>
      <c r="C170">
        <v>12</v>
      </c>
      <c r="D170" s="1">
        <f t="shared" si="64"/>
        <v>57073.618025640957</v>
      </c>
      <c r="E170" s="1">
        <f t="shared" si="65"/>
        <v>4390.278309664689</v>
      </c>
      <c r="F170" s="1">
        <f t="shared" si="43"/>
        <v>31609.721690335311</v>
      </c>
      <c r="G170">
        <v>36000</v>
      </c>
      <c r="H170" s="1"/>
      <c r="T170" s="1">
        <f t="shared" si="66"/>
        <v>-2.6249322679507844E-2</v>
      </c>
      <c r="U170">
        <f t="shared" si="67"/>
        <v>13</v>
      </c>
      <c r="V170">
        <v>12</v>
      </c>
      <c r="W170" s="1">
        <f t="shared" si="68"/>
        <v>-3.4124119483360201E-3</v>
      </c>
      <c r="X170" s="1">
        <f t="shared" si="69"/>
        <v>-2.6249322679507847E-4</v>
      </c>
      <c r="Y170" s="1">
        <f t="shared" si="70"/>
        <v>-2.0191786676544495E-3</v>
      </c>
      <c r="Z170" s="1"/>
    </row>
    <row r="171" spans="1:26">
      <c r="A171" s="1">
        <f t="shared" si="62"/>
        <v>407418.10927613359</v>
      </c>
      <c r="B171">
        <f t="shared" si="63"/>
        <v>12</v>
      </c>
      <c r="C171">
        <v>12</v>
      </c>
      <c r="D171" s="1">
        <f t="shared" si="64"/>
        <v>48890.173113136028</v>
      </c>
      <c r="E171" s="1">
        <f t="shared" si="65"/>
        <v>4074.1810927613355</v>
      </c>
      <c r="F171" s="1">
        <f t="shared" si="43"/>
        <v>31925.818907238663</v>
      </c>
      <c r="G171">
        <v>36000</v>
      </c>
      <c r="H171" s="1"/>
      <c r="T171" s="1">
        <f t="shared" si="66"/>
        <v>-2.4230144011853395E-2</v>
      </c>
      <c r="U171">
        <f t="shared" si="67"/>
        <v>12</v>
      </c>
      <c r="V171">
        <v>12</v>
      </c>
      <c r="W171" s="1">
        <f t="shared" si="68"/>
        <v>-2.907617281422407E-3</v>
      </c>
      <c r="X171" s="1">
        <f t="shared" si="69"/>
        <v>-2.4230144011853393E-4</v>
      </c>
      <c r="Y171" s="1">
        <f t="shared" si="70"/>
        <v>-2.0191786676544495E-3</v>
      </c>
      <c r="Z171" s="1"/>
    </row>
    <row r="172" spans="1:26">
      <c r="A172" s="1">
        <f t="shared" si="62"/>
        <v>375492.29036889493</v>
      </c>
      <c r="B172">
        <f t="shared" si="63"/>
        <v>11</v>
      </c>
      <c r="C172">
        <v>12</v>
      </c>
      <c r="D172" s="1">
        <f t="shared" si="64"/>
        <v>41304.151940578442</v>
      </c>
      <c r="E172" s="1">
        <f t="shared" si="65"/>
        <v>3754.9229036889492</v>
      </c>
      <c r="F172" s="1">
        <f t="shared" si="43"/>
        <v>32245.077096311052</v>
      </c>
      <c r="G172">
        <v>36000</v>
      </c>
      <c r="H172" s="1"/>
      <c r="T172" s="1">
        <f t="shared" si="66"/>
        <v>-2.2210965344198946E-2</v>
      </c>
      <c r="U172">
        <f t="shared" si="67"/>
        <v>11</v>
      </c>
      <c r="V172">
        <v>12</v>
      </c>
      <c r="W172" s="1">
        <f t="shared" si="68"/>
        <v>-2.4432061878618843E-3</v>
      </c>
      <c r="X172" s="1">
        <f t="shared" si="69"/>
        <v>-2.2210965344198949E-4</v>
      </c>
      <c r="Y172" s="1">
        <f t="shared" si="70"/>
        <v>-2.0191786676544495E-3</v>
      </c>
      <c r="Z172" s="1"/>
    </row>
    <row r="173" spans="1:26">
      <c r="A173" s="1">
        <f t="shared" si="62"/>
        <v>343247.2132725839</v>
      </c>
      <c r="B173">
        <f t="shared" si="63"/>
        <v>10</v>
      </c>
      <c r="C173">
        <v>12</v>
      </c>
      <c r="D173" s="1">
        <f t="shared" si="64"/>
        <v>34324.72132725839</v>
      </c>
      <c r="E173" s="1">
        <f t="shared" si="65"/>
        <v>3432.4721327258389</v>
      </c>
      <c r="F173" s="1">
        <f t="shared" si="43"/>
        <v>32567.527867274162</v>
      </c>
      <c r="G173">
        <v>36000</v>
      </c>
      <c r="H173" s="1"/>
      <c r="T173" s="1">
        <f t="shared" si="66"/>
        <v>-2.0191786676544497E-2</v>
      </c>
      <c r="U173">
        <f t="shared" si="67"/>
        <v>10</v>
      </c>
      <c r="V173">
        <v>12</v>
      </c>
      <c r="W173" s="1">
        <f t="shared" si="68"/>
        <v>-2.0191786676544495E-3</v>
      </c>
      <c r="X173" s="1">
        <f t="shared" si="69"/>
        <v>-2.0191786676544495E-4</v>
      </c>
      <c r="Y173" s="1">
        <f t="shared" si="70"/>
        <v>-2.0191786676544499E-3</v>
      </c>
      <c r="Z173" s="1"/>
    </row>
    <row r="174" spans="1:26">
      <c r="A174" s="1">
        <f t="shared" si="62"/>
        <v>310679.68540530972</v>
      </c>
      <c r="B174">
        <f t="shared" si="63"/>
        <v>9</v>
      </c>
      <c r="C174">
        <v>12</v>
      </c>
      <c r="D174" s="1">
        <f t="shared" si="64"/>
        <v>27961.171686477875</v>
      </c>
      <c r="E174" s="1">
        <f t="shared" si="65"/>
        <v>3106.7968540530974</v>
      </c>
      <c r="F174" s="1">
        <f t="shared" si="43"/>
        <v>32893.2031459469</v>
      </c>
      <c r="G174">
        <v>36000</v>
      </c>
      <c r="H174" s="1"/>
      <c r="T174" s="1">
        <f t="shared" si="66"/>
        <v>-1.8172608008890048E-2</v>
      </c>
      <c r="U174">
        <f t="shared" si="67"/>
        <v>9</v>
      </c>
      <c r="V174">
        <v>12</v>
      </c>
      <c r="W174" s="1">
        <f t="shared" si="68"/>
        <v>-1.6355347208001044E-3</v>
      </c>
      <c r="X174" s="1">
        <f t="shared" si="69"/>
        <v>-1.8172608008890049E-4</v>
      </c>
      <c r="Y174" s="1">
        <f t="shared" si="70"/>
        <v>-2.0191786676544499E-3</v>
      </c>
      <c r="Z174" s="1"/>
    </row>
    <row r="175" spans="1:26">
      <c r="A175" s="1">
        <f t="shared" si="62"/>
        <v>277786.48225936282</v>
      </c>
      <c r="B175">
        <f t="shared" si="63"/>
        <v>8</v>
      </c>
      <c r="C175">
        <v>12</v>
      </c>
      <c r="D175" s="1">
        <f t="shared" si="64"/>
        <v>22222.918580749025</v>
      </c>
      <c r="E175" s="1">
        <f t="shared" si="65"/>
        <v>2777.8648225936281</v>
      </c>
      <c r="F175" s="1">
        <f t="shared" si="43"/>
        <v>33222.135177406373</v>
      </c>
      <c r="G175">
        <v>36000</v>
      </c>
      <c r="H175" s="1"/>
      <c r="T175" s="1">
        <f t="shared" si="66"/>
        <v>-1.6153429341235599E-2</v>
      </c>
      <c r="U175">
        <f t="shared" si="67"/>
        <v>8</v>
      </c>
      <c r="V175">
        <v>12</v>
      </c>
      <c r="W175" s="1">
        <f t="shared" si="68"/>
        <v>-1.2922743472988478E-3</v>
      </c>
      <c r="X175" s="1">
        <f t="shared" si="69"/>
        <v>-1.6153429341235598E-4</v>
      </c>
      <c r="Y175" s="1">
        <f t="shared" si="70"/>
        <v>-2.0191786676544499E-3</v>
      </c>
      <c r="Z175" s="1"/>
    </row>
    <row r="176" spans="1:26">
      <c r="A176" s="1">
        <f>A175-F175</f>
        <v>244564.34708195645</v>
      </c>
      <c r="B176">
        <f>B175-1</f>
        <v>7</v>
      </c>
      <c r="C176">
        <v>12</v>
      </c>
      <c r="D176" s="1">
        <f>A176/12*0.12*B176</f>
        <v>17119.504295736951</v>
      </c>
      <c r="E176" s="1">
        <f>D176/B176</f>
        <v>2445.6434708195643</v>
      </c>
      <c r="F176" s="1">
        <f t="shared" si="43"/>
        <v>33554.356529180433</v>
      </c>
      <c r="G176">
        <v>36000</v>
      </c>
      <c r="H176" s="1"/>
      <c r="T176" s="1">
        <f>T175-Y175</f>
        <v>-1.413425067358115E-2</v>
      </c>
      <c r="U176">
        <f>U175-1</f>
        <v>7</v>
      </c>
      <c r="V176">
        <v>12</v>
      </c>
      <c r="W176" s="1">
        <f>T176/12*0.12*U176</f>
        <v>-9.8939754715068038E-4</v>
      </c>
      <c r="X176" s="1">
        <f>W176/U176</f>
        <v>-1.4134250673581149E-4</v>
      </c>
      <c r="Y176" s="1">
        <f>T176/U176</f>
        <v>-2.0191786676544499E-3</v>
      </c>
      <c r="Z176" s="1"/>
    </row>
    <row r="177" spans="1:26">
      <c r="A177" s="1">
        <f>A176-F176</f>
        <v>211009.99055277603</v>
      </c>
      <c r="B177">
        <f>B176-1</f>
        <v>6</v>
      </c>
      <c r="C177">
        <v>12</v>
      </c>
      <c r="D177" s="1">
        <f>A177/12*0.12*B177</f>
        <v>12660.599433166561</v>
      </c>
      <c r="E177" s="1">
        <f>D177/B177</f>
        <v>2110.0999055277603</v>
      </c>
      <c r="F177" s="1">
        <f t="shared" si="43"/>
        <v>33889.900094472243</v>
      </c>
      <c r="G177">
        <v>36000</v>
      </c>
      <c r="H177" s="1"/>
      <c r="T177" s="1">
        <f>T176-Y176</f>
        <v>-1.2115072005926701E-2</v>
      </c>
      <c r="U177">
        <f>U176-1</f>
        <v>6</v>
      </c>
      <c r="V177">
        <v>12</v>
      </c>
      <c r="W177" s="1">
        <f>T177/12*0.12*U177</f>
        <v>-7.2690432035560208E-4</v>
      </c>
      <c r="X177" s="1">
        <f>W177/U177</f>
        <v>-1.2115072005926702E-4</v>
      </c>
      <c r="Y177" s="1">
        <f>T177/U177</f>
        <v>-2.0191786676544503E-3</v>
      </c>
      <c r="Z177" s="1"/>
    </row>
    <row r="178" spans="1:26">
      <c r="A178" s="1">
        <f t="shared" ref="A178:A179" si="71">A177-F177</f>
        <v>177120.09045830378</v>
      </c>
      <c r="B178">
        <f t="shared" ref="B178:B179" si="72">B177-1</f>
        <v>5</v>
      </c>
      <c r="C178">
        <v>12</v>
      </c>
      <c r="D178" s="1">
        <f t="shared" ref="D178:D179" si="73">A178/12*0.12*B178</f>
        <v>8856.0045229151892</v>
      </c>
      <c r="E178" s="1">
        <f t="shared" ref="E178:E179" si="74">D178/B178</f>
        <v>1771.2009045830378</v>
      </c>
      <c r="F178" s="1">
        <f t="shared" si="43"/>
        <v>34228.799095416965</v>
      </c>
      <c r="G178">
        <v>36000</v>
      </c>
      <c r="H178" s="1"/>
      <c r="T178" s="1">
        <f t="shared" ref="T178:T179" si="75">T177-Y177</f>
        <v>-1.009589333827225E-2</v>
      </c>
      <c r="U178">
        <f t="shared" ref="U178:U179" si="76">U177-1</f>
        <v>5</v>
      </c>
      <c r="V178">
        <v>12</v>
      </c>
      <c r="W178" s="1">
        <f t="shared" ref="W178:W179" si="77">T178/12*0.12*U178</f>
        <v>-5.0479466691361248E-4</v>
      </c>
      <c r="X178" s="1">
        <f t="shared" ref="X178:X179" si="78">W178/U178</f>
        <v>-1.0095893338272249E-4</v>
      </c>
      <c r="Y178" s="1">
        <f t="shared" ref="Y178:Y179" si="79">T178/U178</f>
        <v>-2.0191786676544499E-3</v>
      </c>
      <c r="Z178" s="1"/>
    </row>
    <row r="179" spans="1:26">
      <c r="A179" s="1">
        <f t="shared" si="71"/>
        <v>142891.29136288681</v>
      </c>
      <c r="B179">
        <f t="shared" si="72"/>
        <v>4</v>
      </c>
      <c r="C179">
        <v>12</v>
      </c>
      <c r="D179" s="1">
        <f t="shared" si="73"/>
        <v>5715.6516545154718</v>
      </c>
      <c r="E179" s="1">
        <f t="shared" si="74"/>
        <v>1428.912913628868</v>
      </c>
      <c r="F179" s="1">
        <f t="shared" si="43"/>
        <v>34571.087086371132</v>
      </c>
      <c r="G179">
        <v>36000</v>
      </c>
      <c r="H179" s="1"/>
      <c r="T179" s="1">
        <f t="shared" si="75"/>
        <v>-8.0767146706177996E-3</v>
      </c>
      <c r="U179">
        <f t="shared" si="76"/>
        <v>4</v>
      </c>
      <c r="V179">
        <v>12</v>
      </c>
      <c r="W179" s="1">
        <f t="shared" si="77"/>
        <v>-3.2306858682471196E-4</v>
      </c>
      <c r="X179" s="1">
        <f t="shared" si="78"/>
        <v>-8.0767146706177989E-5</v>
      </c>
      <c r="Y179" s="1">
        <f t="shared" si="79"/>
        <v>-2.0191786676544499E-3</v>
      </c>
      <c r="Z179" s="1"/>
    </row>
    <row r="180" spans="1:26">
      <c r="A180" s="1">
        <f>A179-F179</f>
        <v>108320.20427651568</v>
      </c>
      <c r="B180">
        <f>B179-1</f>
        <v>3</v>
      </c>
      <c r="C180">
        <v>12</v>
      </c>
      <c r="D180" s="1">
        <f>A180/12*0.12*B180</f>
        <v>3249.6061282954706</v>
      </c>
      <c r="E180" s="1">
        <f>D180/B180</f>
        <v>1083.2020427651569</v>
      </c>
      <c r="F180" s="1">
        <f t="shared" si="43"/>
        <v>34916.797957234841</v>
      </c>
      <c r="G180">
        <v>36000</v>
      </c>
      <c r="H180" s="1"/>
      <c r="T180" s="1">
        <f>T179-Y179</f>
        <v>-6.0575360029633497E-3</v>
      </c>
      <c r="U180">
        <f>U179-1</f>
        <v>3</v>
      </c>
      <c r="V180">
        <v>12</v>
      </c>
      <c r="W180" s="1">
        <f>T180/12*0.12*U180</f>
        <v>-1.8172608008890049E-4</v>
      </c>
      <c r="X180" s="1">
        <f>W180/U180</f>
        <v>-6.0575360029633495E-5</v>
      </c>
      <c r="Y180" s="1">
        <f>T180/U180</f>
        <v>-2.0191786676544499E-3</v>
      </c>
      <c r="Z180" s="1"/>
    </row>
    <row r="181" spans="1:26">
      <c r="A181" s="1">
        <f>A180-F180</f>
        <v>73403.406319280839</v>
      </c>
      <c r="B181">
        <f>B180-1</f>
        <v>2</v>
      </c>
      <c r="C181">
        <v>12</v>
      </c>
      <c r="D181" s="1">
        <f>A181/12*0.12*B181</f>
        <v>1468.0681263856166</v>
      </c>
      <c r="E181" s="1">
        <f>D181/B181</f>
        <v>734.03406319280828</v>
      </c>
      <c r="F181" s="1">
        <f t="shared" si="43"/>
        <v>35265.965936807195</v>
      </c>
      <c r="G181">
        <v>36000</v>
      </c>
      <c r="H181" s="1"/>
      <c r="T181" s="1">
        <f>T180-Y180</f>
        <v>-4.0383573353088998E-3</v>
      </c>
      <c r="U181">
        <f>U180-1</f>
        <v>2</v>
      </c>
      <c r="V181">
        <v>12</v>
      </c>
      <c r="W181" s="1">
        <f>T181/12*0.12*U181</f>
        <v>-8.0767146706177989E-5</v>
      </c>
      <c r="X181" s="1">
        <f>W181/U181</f>
        <v>-4.0383573353088994E-5</v>
      </c>
      <c r="Y181" s="1">
        <f>T181/U181</f>
        <v>-2.0191786676544499E-3</v>
      </c>
      <c r="Z181" s="1"/>
    </row>
    <row r="182" spans="1:26">
      <c r="A182" s="1">
        <f t="shared" ref="A182" si="80">A181-F181</f>
        <v>38137.440382473644</v>
      </c>
      <c r="B182">
        <f t="shared" ref="B182" si="81">B181-1</f>
        <v>1</v>
      </c>
      <c r="C182">
        <v>12</v>
      </c>
      <c r="D182" s="1">
        <f t="shared" ref="D182" si="82">A182/12*0.12*B182</f>
        <v>381.37440382473642</v>
      </c>
      <c r="E182" s="1">
        <f t="shared" ref="E182" si="83">D182/B182</f>
        <v>381.37440382473642</v>
      </c>
      <c r="F182" s="1">
        <f t="shared" si="43"/>
        <v>35618.625596175261</v>
      </c>
      <c r="G182">
        <v>36000</v>
      </c>
      <c r="H182" s="1"/>
      <c r="T182" s="1">
        <f t="shared" ref="T182" si="84">T181-Y181</f>
        <v>-2.0191786676544499E-3</v>
      </c>
      <c r="U182">
        <f t="shared" ref="U182" si="85">U181-1</f>
        <v>1</v>
      </c>
      <c r="V182">
        <v>12</v>
      </c>
      <c r="W182" s="1">
        <f t="shared" ref="W182" si="86">T182/12*0.12*U182</f>
        <v>-2.0191786676544497E-5</v>
      </c>
      <c r="X182" s="1">
        <f t="shared" ref="X182" si="87">W182/U182</f>
        <v>-2.0191786676544497E-5</v>
      </c>
      <c r="Y182" s="1">
        <f t="shared" ref="Y182" si="88">T182/U182</f>
        <v>-2.0191786676544499E-3</v>
      </c>
      <c r="Z18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2"/>
  <sheetViews>
    <sheetView workbookViewId="0">
      <selection sqref="A1:XFD1048576"/>
    </sheetView>
  </sheetViews>
  <sheetFormatPr defaultRowHeight="15"/>
  <cols>
    <col min="1" max="1" width="14.85546875" bestFit="1" customWidth="1"/>
    <col min="2" max="2" width="10.7109375" bestFit="1" customWidth="1"/>
    <col min="4" max="4" width="14.5703125" bestFit="1" customWidth="1"/>
    <col min="5" max="5" width="14.5703125" customWidth="1"/>
    <col min="6" max="6" width="17.28515625" bestFit="1" customWidth="1"/>
    <col min="7" max="8" width="17.28515625" customWidth="1"/>
    <col min="9" max="9" width="17.42578125" bestFit="1" customWidth="1"/>
    <col min="11" max="11" width="22.140625" bestFit="1" customWidth="1"/>
    <col min="12" max="12" width="10.7109375" bestFit="1" customWidth="1"/>
    <col min="14" max="14" width="19.28515625" customWidth="1"/>
    <col min="15" max="15" width="14.42578125" bestFit="1" customWidth="1"/>
    <col min="16" max="16" width="17.28515625" bestFit="1" customWidth="1"/>
    <col min="17" max="17" width="16.5703125" customWidth="1"/>
    <col min="19" max="19" width="14.85546875" bestFit="1" customWidth="1"/>
    <col min="20" max="20" width="10.7109375" bestFit="1" customWidth="1"/>
    <col min="22" max="22" width="14.5703125" bestFit="1" customWidth="1"/>
    <col min="23" max="23" width="14.5703125" customWidth="1"/>
    <col min="24" max="24" width="17.28515625" bestFit="1" customWidth="1"/>
    <col min="25" max="25" width="17.28515625" customWidth="1"/>
  </cols>
  <sheetData>
    <row r="1" spans="1:25">
      <c r="A1" t="s">
        <v>8</v>
      </c>
      <c r="K1" t="s">
        <v>9</v>
      </c>
      <c r="S1" t="s">
        <v>10</v>
      </c>
    </row>
    <row r="2" spans="1:25" s="2" customFormat="1" ht="30">
      <c r="A2" s="2" t="s">
        <v>0</v>
      </c>
      <c r="B2" s="2" t="s">
        <v>3</v>
      </c>
      <c r="C2" s="2" t="s">
        <v>1</v>
      </c>
      <c r="D2" s="2" t="s">
        <v>4</v>
      </c>
      <c r="E2" s="2" t="s">
        <v>5</v>
      </c>
      <c r="F2" s="2" t="s">
        <v>6</v>
      </c>
      <c r="G2" s="3" t="s">
        <v>7</v>
      </c>
      <c r="K2" s="2" t="s">
        <v>2</v>
      </c>
      <c r="L2" s="2" t="s">
        <v>3</v>
      </c>
      <c r="M2" s="2" t="s">
        <v>1</v>
      </c>
      <c r="N2" s="2" t="s">
        <v>4</v>
      </c>
      <c r="O2" s="2" t="s">
        <v>5</v>
      </c>
      <c r="P2" s="2" t="s">
        <v>6</v>
      </c>
      <c r="S2" s="2" t="s">
        <v>0</v>
      </c>
      <c r="T2" s="2" t="s">
        <v>3</v>
      </c>
      <c r="U2" s="2" t="s">
        <v>1</v>
      </c>
      <c r="V2" s="2" t="s">
        <v>4</v>
      </c>
      <c r="W2" s="2" t="s">
        <v>5</v>
      </c>
      <c r="X2" s="2" t="s">
        <v>6</v>
      </c>
      <c r="Y2" s="3" t="s">
        <v>7</v>
      </c>
    </row>
    <row r="3" spans="1:25">
      <c r="A3" s="1">
        <v>3000000</v>
      </c>
      <c r="B3">
        <f>15*12</f>
        <v>180</v>
      </c>
      <c r="C3">
        <v>12</v>
      </c>
      <c r="D3" s="1">
        <f>A3/12*0.12*B3</f>
        <v>5400000</v>
      </c>
      <c r="E3" s="1">
        <f>D3/B3</f>
        <v>30000</v>
      </c>
      <c r="F3" s="1">
        <f>A3/B3</f>
        <v>16666.666666666668</v>
      </c>
      <c r="G3" s="1">
        <f>SUM(E3:E26)</f>
        <v>674000.00000000047</v>
      </c>
      <c r="H3" s="1"/>
      <c r="K3" s="1">
        <v>3000000</v>
      </c>
      <c r="L3">
        <v>24</v>
      </c>
      <c r="M3">
        <v>18</v>
      </c>
      <c r="N3" s="1">
        <f>K3/12*24*0.2</f>
        <v>1200000</v>
      </c>
      <c r="O3" s="1">
        <f>N3/L3</f>
        <v>50000</v>
      </c>
      <c r="P3" s="1">
        <f>K3/L3</f>
        <v>125000</v>
      </c>
      <c r="S3" s="1">
        <v>3000000</v>
      </c>
      <c r="T3">
        <f>15*12</f>
        <v>180</v>
      </c>
      <c r="U3">
        <v>12</v>
      </c>
      <c r="V3" s="1">
        <f>S3/12*0.12*T3</f>
        <v>5400000</v>
      </c>
      <c r="W3" s="1">
        <f>V3/T3</f>
        <v>30000</v>
      </c>
      <c r="X3" s="1">
        <f>S3/T3</f>
        <v>16666.666666666668</v>
      </c>
      <c r="Y3" s="1">
        <f>SUM(W3:W27)</f>
        <v>400999.99999999977</v>
      </c>
    </row>
    <row r="4" spans="1:25">
      <c r="A4" s="1">
        <f>A3-F3</f>
        <v>2983333.3333333335</v>
      </c>
      <c r="B4">
        <f>B3-1</f>
        <v>179</v>
      </c>
      <c r="C4">
        <v>12</v>
      </c>
      <c r="D4" s="1">
        <f>A4/12*0.12*B4</f>
        <v>5340166.666666666</v>
      </c>
      <c r="E4" s="1">
        <f>D4/B4</f>
        <v>29833.333333333328</v>
      </c>
      <c r="F4" s="1">
        <f>A4/B4</f>
        <v>16666.666666666668</v>
      </c>
      <c r="G4" s="1"/>
      <c r="H4" s="1"/>
      <c r="K4" s="1">
        <f>K3-P3</f>
        <v>2875000</v>
      </c>
      <c r="L4">
        <f>L3-1</f>
        <v>23</v>
      </c>
      <c r="M4">
        <v>18</v>
      </c>
      <c r="N4" s="1">
        <f>K4/12*L4*0.2</f>
        <v>1102083.3333333335</v>
      </c>
      <c r="O4" s="1">
        <f>N4/L4</f>
        <v>47916.666666666672</v>
      </c>
      <c r="P4" s="1">
        <f>K4/L4</f>
        <v>125000</v>
      </c>
      <c r="S4" s="1">
        <f>S3-X3</f>
        <v>2983333.3333333335</v>
      </c>
      <c r="T4">
        <f>T3-1</f>
        <v>179</v>
      </c>
      <c r="U4">
        <v>12</v>
      </c>
      <c r="V4" s="1">
        <f>S4/12*0.12*T4</f>
        <v>5340166.666666666</v>
      </c>
      <c r="W4" s="1">
        <f>V4/T4</f>
        <v>29833.333333333328</v>
      </c>
      <c r="X4" s="1">
        <v>125000</v>
      </c>
      <c r="Y4" s="1"/>
    </row>
    <row r="5" spans="1:25">
      <c r="A5" s="1">
        <f>A4-F4</f>
        <v>2966666.666666667</v>
      </c>
      <c r="B5">
        <f>B4-1</f>
        <v>178</v>
      </c>
      <c r="C5">
        <v>12</v>
      </c>
      <c r="D5" s="1">
        <f>A5/12*0.12*B5</f>
        <v>5280666.666666667</v>
      </c>
      <c r="E5" s="1">
        <f>D5/B5</f>
        <v>29666.666666666668</v>
      </c>
      <c r="F5" s="1">
        <f>A5/B5</f>
        <v>16666.666666666668</v>
      </c>
      <c r="G5" s="1"/>
      <c r="H5" s="1"/>
      <c r="K5" s="1">
        <f>K4-P4</f>
        <v>2750000</v>
      </c>
      <c r="L5">
        <f>L4-1</f>
        <v>22</v>
      </c>
      <c r="M5">
        <v>18</v>
      </c>
      <c r="N5" s="1">
        <f>K5/12*L5*0.2</f>
        <v>1008333.3333333333</v>
      </c>
      <c r="O5" s="1">
        <f>N5/L5</f>
        <v>45833.333333333328</v>
      </c>
      <c r="P5" s="1">
        <f>K5/L5</f>
        <v>125000</v>
      </c>
      <c r="S5" s="1">
        <f>S4-X4</f>
        <v>2858333.3333333335</v>
      </c>
      <c r="T5">
        <f>T4-1</f>
        <v>178</v>
      </c>
      <c r="U5">
        <v>12</v>
      </c>
      <c r="V5" s="1">
        <f>S5/12*0.12*T5</f>
        <v>5087833.333333334</v>
      </c>
      <c r="W5" s="1">
        <f>V5/T5</f>
        <v>28583.333333333336</v>
      </c>
      <c r="X5" s="1">
        <v>125000</v>
      </c>
      <c r="Y5" s="1"/>
    </row>
    <row r="6" spans="1:25">
      <c r="A6" s="1">
        <f t="shared" ref="A6:A21" si="0">A5-F5</f>
        <v>2950000.0000000005</v>
      </c>
      <c r="B6">
        <f t="shared" ref="B6:B21" si="1">B5-1</f>
        <v>177</v>
      </c>
      <c r="C6">
        <v>12</v>
      </c>
      <c r="D6" s="1">
        <f t="shared" ref="D6:D21" si="2">A6/12*0.12*B6</f>
        <v>5221500.0000000009</v>
      </c>
      <c r="E6" s="1">
        <f t="shared" ref="E6:E21" si="3">D6/B6</f>
        <v>29500.000000000004</v>
      </c>
      <c r="F6" s="1">
        <f t="shared" ref="F6:F21" si="4">A6/B6</f>
        <v>16666.666666666668</v>
      </c>
      <c r="G6" s="1"/>
      <c r="H6" s="1"/>
      <c r="K6" s="1">
        <f t="shared" ref="K6:K25" si="5">K5-P5</f>
        <v>2625000</v>
      </c>
      <c r="L6">
        <f t="shared" ref="L6:L25" si="6">L5-1</f>
        <v>21</v>
      </c>
      <c r="M6">
        <v>18</v>
      </c>
      <c r="N6" s="1">
        <f t="shared" ref="N6:N26" si="7">K6/12*L6*0.2</f>
        <v>918750</v>
      </c>
      <c r="O6" s="1">
        <f>N6/L6</f>
        <v>43750</v>
      </c>
      <c r="P6" s="1">
        <f t="shared" ref="P6:P25" si="8">K6/L6</f>
        <v>125000</v>
      </c>
      <c r="S6" s="1">
        <f t="shared" ref="S6:S21" si="9">S5-X5</f>
        <v>2733333.3333333335</v>
      </c>
      <c r="T6">
        <f t="shared" ref="T6:T21" si="10">T5-1</f>
        <v>177</v>
      </c>
      <c r="U6">
        <v>12</v>
      </c>
      <c r="V6" s="1">
        <f t="shared" ref="V6:V21" si="11">S6/12*0.12*T6</f>
        <v>4838000</v>
      </c>
      <c r="W6" s="1">
        <f t="shared" ref="W6:W21" si="12">V6/T6</f>
        <v>27333.333333333332</v>
      </c>
      <c r="X6" s="1">
        <v>125000</v>
      </c>
      <c r="Y6" s="1"/>
    </row>
    <row r="7" spans="1:25">
      <c r="A7" s="1">
        <f t="shared" si="0"/>
        <v>2933333.333333334</v>
      </c>
      <c r="B7">
        <f t="shared" si="1"/>
        <v>176</v>
      </c>
      <c r="C7">
        <v>12</v>
      </c>
      <c r="D7" s="1">
        <f t="shared" si="2"/>
        <v>5162666.6666666679</v>
      </c>
      <c r="E7" s="1">
        <f t="shared" si="3"/>
        <v>29333.333333333339</v>
      </c>
      <c r="F7" s="1">
        <f t="shared" si="4"/>
        <v>16666.666666666672</v>
      </c>
      <c r="G7" s="1"/>
      <c r="H7" s="1"/>
      <c r="K7" s="1">
        <f t="shared" si="5"/>
        <v>2500000</v>
      </c>
      <c r="L7">
        <f t="shared" si="6"/>
        <v>20</v>
      </c>
      <c r="M7">
        <v>18</v>
      </c>
      <c r="N7" s="1">
        <f t="shared" si="7"/>
        <v>833333.33333333349</v>
      </c>
      <c r="O7" s="1">
        <f t="shared" ref="O7:O26" si="13">N7/L7</f>
        <v>41666.666666666672</v>
      </c>
      <c r="P7" s="1">
        <f t="shared" si="8"/>
        <v>125000</v>
      </c>
      <c r="S7" s="1">
        <f t="shared" si="9"/>
        <v>2608333.3333333335</v>
      </c>
      <c r="T7">
        <f t="shared" si="10"/>
        <v>176</v>
      </c>
      <c r="U7">
        <v>12</v>
      </c>
      <c r="V7" s="1">
        <f t="shared" si="11"/>
        <v>4590666.666666666</v>
      </c>
      <c r="W7" s="1">
        <f t="shared" si="12"/>
        <v>26083.333333333328</v>
      </c>
      <c r="X7" s="1">
        <v>125000</v>
      </c>
      <c r="Y7" s="1"/>
    </row>
    <row r="8" spans="1:25">
      <c r="A8" s="1">
        <f t="shared" si="0"/>
        <v>2916666.6666666674</v>
      </c>
      <c r="B8">
        <f t="shared" si="1"/>
        <v>175</v>
      </c>
      <c r="C8">
        <v>12</v>
      </c>
      <c r="D8" s="1">
        <f t="shared" si="2"/>
        <v>5104166.6666666679</v>
      </c>
      <c r="E8" s="1">
        <f t="shared" si="3"/>
        <v>29166.666666666675</v>
      </c>
      <c r="F8" s="1">
        <f t="shared" si="4"/>
        <v>16666.666666666672</v>
      </c>
      <c r="G8" s="1"/>
      <c r="H8" s="1"/>
      <c r="K8" s="1">
        <f t="shared" si="5"/>
        <v>2375000</v>
      </c>
      <c r="L8">
        <f t="shared" si="6"/>
        <v>19</v>
      </c>
      <c r="M8">
        <v>18</v>
      </c>
      <c r="N8" s="1">
        <f t="shared" si="7"/>
        <v>752083.33333333337</v>
      </c>
      <c r="O8" s="1">
        <f t="shared" si="13"/>
        <v>39583.333333333336</v>
      </c>
      <c r="P8" s="1">
        <f t="shared" si="8"/>
        <v>125000</v>
      </c>
      <c r="S8" s="1">
        <f t="shared" si="9"/>
        <v>2483333.3333333335</v>
      </c>
      <c r="T8">
        <f t="shared" si="10"/>
        <v>175</v>
      </c>
      <c r="U8">
        <v>12</v>
      </c>
      <c r="V8" s="1">
        <f t="shared" si="11"/>
        <v>4345833.333333334</v>
      </c>
      <c r="W8" s="1">
        <f t="shared" si="12"/>
        <v>24833.333333333336</v>
      </c>
      <c r="X8" s="1">
        <v>125000</v>
      </c>
      <c r="Y8" s="1"/>
    </row>
    <row r="9" spans="1:25">
      <c r="A9" s="1">
        <f t="shared" si="0"/>
        <v>2900000.0000000009</v>
      </c>
      <c r="B9">
        <f t="shared" si="1"/>
        <v>174</v>
      </c>
      <c r="C9">
        <v>12</v>
      </c>
      <c r="D9" s="1">
        <f t="shared" si="2"/>
        <v>5046000.0000000009</v>
      </c>
      <c r="E9" s="1">
        <f t="shared" si="3"/>
        <v>29000.000000000004</v>
      </c>
      <c r="F9" s="1">
        <f t="shared" si="4"/>
        <v>16666.666666666672</v>
      </c>
      <c r="G9" s="1"/>
      <c r="H9" s="1"/>
      <c r="K9" s="1">
        <f t="shared" si="5"/>
        <v>2250000</v>
      </c>
      <c r="L9">
        <f t="shared" si="6"/>
        <v>18</v>
      </c>
      <c r="M9">
        <v>18</v>
      </c>
      <c r="N9" s="1">
        <f t="shared" si="7"/>
        <v>675000</v>
      </c>
      <c r="O9" s="1">
        <f t="shared" si="13"/>
        <v>37500</v>
      </c>
      <c r="P9" s="1">
        <f t="shared" si="8"/>
        <v>125000</v>
      </c>
      <c r="S9" s="1">
        <f t="shared" si="9"/>
        <v>2358333.3333333335</v>
      </c>
      <c r="T9">
        <f t="shared" si="10"/>
        <v>174</v>
      </c>
      <c r="U9">
        <v>12</v>
      </c>
      <c r="V9" s="1">
        <f t="shared" si="11"/>
        <v>4103500</v>
      </c>
      <c r="W9" s="1">
        <f t="shared" si="12"/>
        <v>23583.333333333332</v>
      </c>
      <c r="X9" s="1">
        <v>125000</v>
      </c>
      <c r="Y9" s="1"/>
    </row>
    <row r="10" spans="1:25">
      <c r="A10" s="1">
        <f t="shared" si="0"/>
        <v>2883333.3333333344</v>
      </c>
      <c r="B10">
        <f t="shared" si="1"/>
        <v>173</v>
      </c>
      <c r="C10">
        <v>12</v>
      </c>
      <c r="D10" s="1">
        <f t="shared" si="2"/>
        <v>4988166.6666666679</v>
      </c>
      <c r="E10" s="1">
        <f t="shared" si="3"/>
        <v>28833.333333333339</v>
      </c>
      <c r="F10" s="1">
        <f t="shared" si="4"/>
        <v>16666.666666666672</v>
      </c>
      <c r="G10" s="1"/>
      <c r="H10" s="1"/>
      <c r="K10" s="1">
        <f t="shared" si="5"/>
        <v>2125000</v>
      </c>
      <c r="L10">
        <f t="shared" si="6"/>
        <v>17</v>
      </c>
      <c r="M10">
        <v>18</v>
      </c>
      <c r="N10" s="1">
        <f t="shared" si="7"/>
        <v>602083.33333333337</v>
      </c>
      <c r="O10" s="1">
        <f t="shared" si="13"/>
        <v>35416.666666666672</v>
      </c>
      <c r="P10" s="1">
        <f t="shared" si="8"/>
        <v>125000</v>
      </c>
      <c r="S10" s="1">
        <f t="shared" si="9"/>
        <v>2233333.3333333335</v>
      </c>
      <c r="T10">
        <f t="shared" si="10"/>
        <v>173</v>
      </c>
      <c r="U10">
        <v>12</v>
      </c>
      <c r="V10" s="1">
        <f t="shared" si="11"/>
        <v>3863666.666666667</v>
      </c>
      <c r="W10" s="1">
        <f t="shared" si="12"/>
        <v>22333.333333333336</v>
      </c>
      <c r="X10" s="1">
        <v>125000</v>
      </c>
      <c r="Y10" s="1"/>
    </row>
    <row r="11" spans="1:25">
      <c r="A11" s="1">
        <f t="shared" si="0"/>
        <v>2866666.6666666679</v>
      </c>
      <c r="B11">
        <f t="shared" si="1"/>
        <v>172</v>
      </c>
      <c r="C11">
        <v>12</v>
      </c>
      <c r="D11" s="1">
        <f t="shared" si="2"/>
        <v>4930666.6666666688</v>
      </c>
      <c r="E11" s="1">
        <f t="shared" si="3"/>
        <v>28666.666666666679</v>
      </c>
      <c r="F11" s="1">
        <f t="shared" si="4"/>
        <v>16666.666666666675</v>
      </c>
      <c r="G11" s="1"/>
      <c r="H11" s="1"/>
      <c r="K11" s="1">
        <f t="shared" si="5"/>
        <v>2000000</v>
      </c>
      <c r="L11">
        <f t="shared" si="6"/>
        <v>16</v>
      </c>
      <c r="M11">
        <v>18</v>
      </c>
      <c r="N11" s="1">
        <f t="shared" si="7"/>
        <v>533333.33333333337</v>
      </c>
      <c r="O11" s="1">
        <f t="shared" si="13"/>
        <v>33333.333333333336</v>
      </c>
      <c r="P11" s="1">
        <f t="shared" si="8"/>
        <v>125000</v>
      </c>
      <c r="S11" s="1">
        <f t="shared" si="9"/>
        <v>2108333.3333333335</v>
      </c>
      <c r="T11">
        <f t="shared" si="10"/>
        <v>172</v>
      </c>
      <c r="U11">
        <v>12</v>
      </c>
      <c r="V11" s="1">
        <f t="shared" si="11"/>
        <v>3626333.333333334</v>
      </c>
      <c r="W11" s="1">
        <f t="shared" si="12"/>
        <v>21083.333333333336</v>
      </c>
      <c r="X11" s="1">
        <v>125000</v>
      </c>
      <c r="Y11" s="1"/>
    </row>
    <row r="12" spans="1:25">
      <c r="A12" s="1">
        <f t="shared" si="0"/>
        <v>2850000.0000000014</v>
      </c>
      <c r="B12">
        <f t="shared" si="1"/>
        <v>171</v>
      </c>
      <c r="C12">
        <v>12</v>
      </c>
      <c r="D12" s="1">
        <f t="shared" si="2"/>
        <v>4873500.0000000028</v>
      </c>
      <c r="E12" s="1">
        <f t="shared" si="3"/>
        <v>28500.000000000015</v>
      </c>
      <c r="F12" s="1">
        <f t="shared" si="4"/>
        <v>16666.666666666675</v>
      </c>
      <c r="G12" s="1"/>
      <c r="H12" s="1"/>
      <c r="K12" s="1">
        <f t="shared" si="5"/>
        <v>1875000</v>
      </c>
      <c r="L12">
        <f t="shared" si="6"/>
        <v>15</v>
      </c>
      <c r="M12">
        <v>18</v>
      </c>
      <c r="N12" s="1">
        <f t="shared" si="7"/>
        <v>468750</v>
      </c>
      <c r="O12" s="1">
        <f t="shared" si="13"/>
        <v>31250</v>
      </c>
      <c r="P12" s="1">
        <f t="shared" si="8"/>
        <v>125000</v>
      </c>
      <c r="S12" s="1">
        <f t="shared" si="9"/>
        <v>1983333.3333333335</v>
      </c>
      <c r="T12">
        <f t="shared" si="10"/>
        <v>171</v>
      </c>
      <c r="U12">
        <v>12</v>
      </c>
      <c r="V12" s="1">
        <f t="shared" si="11"/>
        <v>3391500</v>
      </c>
      <c r="W12" s="1">
        <f t="shared" si="12"/>
        <v>19833.333333333332</v>
      </c>
      <c r="X12" s="1">
        <v>125000</v>
      </c>
      <c r="Y12" s="1"/>
    </row>
    <row r="13" spans="1:25">
      <c r="A13" s="1">
        <f t="shared" si="0"/>
        <v>2833333.3333333349</v>
      </c>
      <c r="B13">
        <f t="shared" si="1"/>
        <v>170</v>
      </c>
      <c r="C13">
        <v>12</v>
      </c>
      <c r="D13" s="1">
        <f t="shared" si="2"/>
        <v>4816666.6666666688</v>
      </c>
      <c r="E13" s="1">
        <f t="shared" si="3"/>
        <v>28333.333333333347</v>
      </c>
      <c r="F13" s="1">
        <f t="shared" si="4"/>
        <v>16666.666666666675</v>
      </c>
      <c r="G13" s="1"/>
      <c r="H13" s="1"/>
      <c r="K13" s="1">
        <f t="shared" si="5"/>
        <v>1750000</v>
      </c>
      <c r="L13">
        <f t="shared" si="6"/>
        <v>14</v>
      </c>
      <c r="M13">
        <v>18</v>
      </c>
      <c r="N13" s="1">
        <f t="shared" si="7"/>
        <v>408333.33333333337</v>
      </c>
      <c r="O13" s="1">
        <f t="shared" si="13"/>
        <v>29166.666666666668</v>
      </c>
      <c r="P13" s="1">
        <f t="shared" si="8"/>
        <v>125000</v>
      </c>
      <c r="S13" s="1">
        <f t="shared" si="9"/>
        <v>1858333.3333333335</v>
      </c>
      <c r="T13">
        <f t="shared" si="10"/>
        <v>170</v>
      </c>
      <c r="U13">
        <v>12</v>
      </c>
      <c r="V13" s="1">
        <f t="shared" si="11"/>
        <v>3159166.666666667</v>
      </c>
      <c r="W13" s="1">
        <f t="shared" si="12"/>
        <v>18583.333333333336</v>
      </c>
      <c r="X13" s="1">
        <v>125000</v>
      </c>
      <c r="Y13" s="1"/>
    </row>
    <row r="14" spans="1:25">
      <c r="A14" s="1">
        <f t="shared" si="0"/>
        <v>2816666.6666666684</v>
      </c>
      <c r="B14">
        <f t="shared" si="1"/>
        <v>169</v>
      </c>
      <c r="C14">
        <v>12</v>
      </c>
      <c r="D14" s="1">
        <f t="shared" si="2"/>
        <v>4760166.6666666698</v>
      </c>
      <c r="E14" s="1">
        <f t="shared" si="3"/>
        <v>28166.666666666686</v>
      </c>
      <c r="F14" s="1">
        <f t="shared" si="4"/>
        <v>16666.666666666675</v>
      </c>
      <c r="G14" s="1"/>
      <c r="H14" s="1"/>
      <c r="K14" s="1">
        <f t="shared" si="5"/>
        <v>1625000</v>
      </c>
      <c r="L14">
        <f t="shared" si="6"/>
        <v>13</v>
      </c>
      <c r="M14">
        <v>18</v>
      </c>
      <c r="N14" s="1">
        <f t="shared" si="7"/>
        <v>352083.33333333331</v>
      </c>
      <c r="O14" s="1">
        <f t="shared" si="13"/>
        <v>27083.333333333332</v>
      </c>
      <c r="P14" s="1">
        <f t="shared" si="8"/>
        <v>125000</v>
      </c>
      <c r="S14" s="1">
        <f t="shared" si="9"/>
        <v>1733333.3333333335</v>
      </c>
      <c r="T14">
        <f t="shared" si="10"/>
        <v>169</v>
      </c>
      <c r="U14">
        <v>12</v>
      </c>
      <c r="V14" s="1">
        <f t="shared" si="11"/>
        <v>2929333.333333334</v>
      </c>
      <c r="W14" s="1">
        <f t="shared" si="12"/>
        <v>17333.333333333336</v>
      </c>
      <c r="X14" s="1">
        <v>125000</v>
      </c>
      <c r="Y14" s="1"/>
    </row>
    <row r="15" spans="1:25">
      <c r="A15" s="1">
        <f t="shared" si="0"/>
        <v>2800000.0000000019</v>
      </c>
      <c r="B15">
        <f t="shared" si="1"/>
        <v>168</v>
      </c>
      <c r="C15">
        <v>12</v>
      </c>
      <c r="D15" s="1">
        <f t="shared" si="2"/>
        <v>4704000.0000000028</v>
      </c>
      <c r="E15" s="1">
        <f t="shared" si="3"/>
        <v>28000.000000000018</v>
      </c>
      <c r="F15" s="1">
        <f t="shared" si="4"/>
        <v>16666.666666666679</v>
      </c>
      <c r="G15" s="1"/>
      <c r="H15" s="1"/>
      <c r="K15" s="1">
        <f t="shared" si="5"/>
        <v>1500000</v>
      </c>
      <c r="L15">
        <f t="shared" si="6"/>
        <v>12</v>
      </c>
      <c r="M15">
        <v>18</v>
      </c>
      <c r="N15" s="1">
        <f t="shared" si="7"/>
        <v>300000</v>
      </c>
      <c r="O15" s="1">
        <f t="shared" si="13"/>
        <v>25000</v>
      </c>
      <c r="P15" s="1">
        <f t="shared" si="8"/>
        <v>125000</v>
      </c>
      <c r="S15" s="1">
        <f t="shared" si="9"/>
        <v>1608333.3333333335</v>
      </c>
      <c r="T15">
        <f t="shared" si="10"/>
        <v>168</v>
      </c>
      <c r="U15">
        <v>12</v>
      </c>
      <c r="V15" s="1">
        <f t="shared" si="11"/>
        <v>2702000</v>
      </c>
      <c r="W15" s="1">
        <f t="shared" si="12"/>
        <v>16083.333333333334</v>
      </c>
      <c r="X15" s="1">
        <v>125000</v>
      </c>
      <c r="Y15" s="1"/>
    </row>
    <row r="16" spans="1:25">
      <c r="A16" s="1">
        <f t="shared" si="0"/>
        <v>2783333.3333333354</v>
      </c>
      <c r="B16">
        <f t="shared" si="1"/>
        <v>167</v>
      </c>
      <c r="C16">
        <v>12</v>
      </c>
      <c r="D16" s="1">
        <f t="shared" si="2"/>
        <v>4648166.6666666698</v>
      </c>
      <c r="E16" s="1">
        <f t="shared" si="3"/>
        <v>27833.33333333335</v>
      </c>
      <c r="F16" s="1">
        <f t="shared" si="4"/>
        <v>16666.666666666679</v>
      </c>
      <c r="G16" s="1"/>
      <c r="H16" s="1"/>
      <c r="K16" s="1">
        <f t="shared" si="5"/>
        <v>1375000</v>
      </c>
      <c r="L16">
        <f t="shared" si="6"/>
        <v>11</v>
      </c>
      <c r="M16">
        <v>18</v>
      </c>
      <c r="N16" s="1">
        <f t="shared" si="7"/>
        <v>252083.33333333331</v>
      </c>
      <c r="O16" s="1">
        <f t="shared" si="13"/>
        <v>22916.666666666664</v>
      </c>
      <c r="P16" s="1">
        <f t="shared" si="8"/>
        <v>125000</v>
      </c>
      <c r="S16" s="1">
        <f t="shared" si="9"/>
        <v>1483333.3333333335</v>
      </c>
      <c r="T16">
        <f t="shared" si="10"/>
        <v>167</v>
      </c>
      <c r="U16">
        <v>12</v>
      </c>
      <c r="V16" s="1">
        <f t="shared" si="11"/>
        <v>2477166.666666667</v>
      </c>
      <c r="W16" s="1">
        <f t="shared" si="12"/>
        <v>14833.333333333336</v>
      </c>
      <c r="X16" s="1">
        <v>125000</v>
      </c>
      <c r="Y16" s="1"/>
    </row>
    <row r="17" spans="1:25">
      <c r="A17" s="1">
        <f t="shared" si="0"/>
        <v>2766666.6666666688</v>
      </c>
      <c r="B17">
        <f t="shared" si="1"/>
        <v>166</v>
      </c>
      <c r="C17">
        <v>12</v>
      </c>
      <c r="D17" s="1">
        <f t="shared" si="2"/>
        <v>4592666.6666666698</v>
      </c>
      <c r="E17" s="1">
        <f t="shared" si="3"/>
        <v>27666.666666666686</v>
      </c>
      <c r="F17" s="1">
        <f t="shared" si="4"/>
        <v>16666.666666666679</v>
      </c>
      <c r="G17" s="1"/>
      <c r="H17" s="1"/>
      <c r="K17" s="1">
        <f t="shared" si="5"/>
        <v>1250000</v>
      </c>
      <c r="L17">
        <f t="shared" si="6"/>
        <v>10</v>
      </c>
      <c r="M17">
        <v>18</v>
      </c>
      <c r="N17" s="1">
        <f t="shared" si="7"/>
        <v>208333.33333333337</v>
      </c>
      <c r="O17" s="1">
        <f t="shared" si="13"/>
        <v>20833.333333333336</v>
      </c>
      <c r="P17" s="1">
        <f t="shared" si="8"/>
        <v>125000</v>
      </c>
      <c r="S17" s="1">
        <f t="shared" si="9"/>
        <v>1358333.3333333335</v>
      </c>
      <c r="T17">
        <f t="shared" si="10"/>
        <v>166</v>
      </c>
      <c r="U17">
        <v>12</v>
      </c>
      <c r="V17" s="1">
        <f t="shared" si="11"/>
        <v>2254833.3333333335</v>
      </c>
      <c r="W17" s="1">
        <f t="shared" si="12"/>
        <v>13583.333333333334</v>
      </c>
      <c r="X17" s="1">
        <v>125000</v>
      </c>
      <c r="Y17" s="1"/>
    </row>
    <row r="18" spans="1:25">
      <c r="A18" s="1">
        <f t="shared" si="0"/>
        <v>2750000.0000000023</v>
      </c>
      <c r="B18">
        <f t="shared" si="1"/>
        <v>165</v>
      </c>
      <c r="C18">
        <v>12</v>
      </c>
      <c r="D18" s="1">
        <f t="shared" si="2"/>
        <v>4537500.0000000037</v>
      </c>
      <c r="E18" s="1">
        <f t="shared" si="3"/>
        <v>27500.000000000022</v>
      </c>
      <c r="F18" s="1">
        <f t="shared" si="4"/>
        <v>16666.666666666682</v>
      </c>
      <c r="G18" s="1"/>
      <c r="H18" s="1"/>
      <c r="K18" s="1">
        <f t="shared" si="5"/>
        <v>1125000</v>
      </c>
      <c r="L18">
        <f t="shared" si="6"/>
        <v>9</v>
      </c>
      <c r="M18">
        <v>18</v>
      </c>
      <c r="N18" s="1">
        <f t="shared" si="7"/>
        <v>168750</v>
      </c>
      <c r="O18" s="1">
        <f t="shared" si="13"/>
        <v>18750</v>
      </c>
      <c r="P18" s="1">
        <f t="shared" si="8"/>
        <v>125000</v>
      </c>
      <c r="S18" s="1">
        <f t="shared" si="9"/>
        <v>1233333.3333333335</v>
      </c>
      <c r="T18">
        <f t="shared" si="10"/>
        <v>165</v>
      </c>
      <c r="U18">
        <v>12</v>
      </c>
      <c r="V18" s="1">
        <f t="shared" si="11"/>
        <v>2035000.0000000005</v>
      </c>
      <c r="W18" s="1">
        <f t="shared" si="12"/>
        <v>12333.333333333336</v>
      </c>
      <c r="X18" s="1">
        <v>125000</v>
      </c>
      <c r="Y18" s="1"/>
    </row>
    <row r="19" spans="1:25">
      <c r="A19" s="1">
        <f t="shared" si="0"/>
        <v>2733333.3333333358</v>
      </c>
      <c r="B19">
        <f t="shared" si="1"/>
        <v>164</v>
      </c>
      <c r="C19">
        <v>12</v>
      </c>
      <c r="D19" s="1">
        <f t="shared" si="2"/>
        <v>4482666.6666666707</v>
      </c>
      <c r="E19" s="1">
        <f t="shared" si="3"/>
        <v>27333.333333333358</v>
      </c>
      <c r="F19" s="1">
        <f t="shared" si="4"/>
        <v>16666.666666666682</v>
      </c>
      <c r="G19" s="1"/>
      <c r="H19" s="1"/>
      <c r="K19" s="1">
        <f t="shared" si="5"/>
        <v>1000000</v>
      </c>
      <c r="L19">
        <f t="shared" si="6"/>
        <v>8</v>
      </c>
      <c r="M19">
        <v>18</v>
      </c>
      <c r="N19" s="1">
        <f t="shared" si="7"/>
        <v>133333.33333333334</v>
      </c>
      <c r="O19" s="1">
        <f t="shared" si="13"/>
        <v>16666.666666666668</v>
      </c>
      <c r="P19" s="1">
        <f t="shared" si="8"/>
        <v>125000</v>
      </c>
      <c r="S19" s="1">
        <f t="shared" si="9"/>
        <v>1108333.3333333335</v>
      </c>
      <c r="T19">
        <f t="shared" si="10"/>
        <v>164</v>
      </c>
      <c r="U19">
        <v>12</v>
      </c>
      <c r="V19" s="1">
        <f t="shared" si="11"/>
        <v>1817666.6666666667</v>
      </c>
      <c r="W19" s="1">
        <f t="shared" si="12"/>
        <v>11083.333333333334</v>
      </c>
      <c r="X19" s="1">
        <v>125000</v>
      </c>
      <c r="Y19" s="1"/>
    </row>
    <row r="20" spans="1:25">
      <c r="A20" s="1">
        <f t="shared" si="0"/>
        <v>2716666.6666666693</v>
      </c>
      <c r="B20">
        <f t="shared" si="1"/>
        <v>163</v>
      </c>
      <c r="C20">
        <v>12</v>
      </c>
      <c r="D20" s="1">
        <f t="shared" si="2"/>
        <v>4428166.6666666707</v>
      </c>
      <c r="E20" s="1">
        <f t="shared" si="3"/>
        <v>27166.66666666669</v>
      </c>
      <c r="F20" s="1">
        <f t="shared" si="4"/>
        <v>16666.666666666682</v>
      </c>
      <c r="G20" s="1"/>
      <c r="H20" s="1"/>
      <c r="K20" s="1">
        <f t="shared" si="5"/>
        <v>875000</v>
      </c>
      <c r="L20">
        <f t="shared" si="6"/>
        <v>7</v>
      </c>
      <c r="M20">
        <v>18</v>
      </c>
      <c r="N20" s="1">
        <f t="shared" si="7"/>
        <v>102083.33333333334</v>
      </c>
      <c r="O20" s="1">
        <f t="shared" si="13"/>
        <v>14583.333333333334</v>
      </c>
      <c r="P20" s="1">
        <f t="shared" si="8"/>
        <v>125000</v>
      </c>
      <c r="S20" s="1">
        <f t="shared" si="9"/>
        <v>983333.33333333349</v>
      </c>
      <c r="T20">
        <f t="shared" si="10"/>
        <v>163</v>
      </c>
      <c r="U20">
        <v>12</v>
      </c>
      <c r="V20" s="1">
        <f t="shared" si="11"/>
        <v>1602833.3333333335</v>
      </c>
      <c r="W20" s="1">
        <f t="shared" si="12"/>
        <v>9833.3333333333339</v>
      </c>
      <c r="X20" s="1">
        <v>125000</v>
      </c>
      <c r="Y20" s="1"/>
    </row>
    <row r="21" spans="1:25">
      <c r="A21" s="1">
        <f t="shared" si="0"/>
        <v>2700000.0000000028</v>
      </c>
      <c r="B21">
        <f t="shared" si="1"/>
        <v>162</v>
      </c>
      <c r="C21">
        <v>12</v>
      </c>
      <c r="D21" s="1">
        <f t="shared" si="2"/>
        <v>4374000.0000000037</v>
      </c>
      <c r="E21" s="1">
        <f t="shared" si="3"/>
        <v>27000.000000000022</v>
      </c>
      <c r="F21" s="1">
        <f t="shared" si="4"/>
        <v>16666.666666666682</v>
      </c>
      <c r="G21" s="1"/>
      <c r="H21" s="1"/>
      <c r="K21" s="1">
        <f t="shared" si="5"/>
        <v>750000</v>
      </c>
      <c r="L21">
        <f t="shared" si="6"/>
        <v>6</v>
      </c>
      <c r="M21">
        <v>18</v>
      </c>
      <c r="N21" s="1">
        <f t="shared" si="7"/>
        <v>75000</v>
      </c>
      <c r="O21" s="1">
        <f t="shared" si="13"/>
        <v>12500</v>
      </c>
      <c r="P21" s="1">
        <f t="shared" si="8"/>
        <v>125000</v>
      </c>
      <c r="S21" s="1">
        <f t="shared" si="9"/>
        <v>858333.33333333349</v>
      </c>
      <c r="T21">
        <f t="shared" si="10"/>
        <v>162</v>
      </c>
      <c r="U21">
        <v>12</v>
      </c>
      <c r="V21" s="1">
        <f t="shared" si="11"/>
        <v>1390500.0000000005</v>
      </c>
      <c r="W21" s="1">
        <f t="shared" si="12"/>
        <v>8583.3333333333358</v>
      </c>
      <c r="X21" s="1">
        <v>125000</v>
      </c>
      <c r="Y21" s="1"/>
    </row>
    <row r="22" spans="1:25">
      <c r="A22" s="1">
        <f>A21-F21</f>
        <v>2683333.3333333363</v>
      </c>
      <c r="B22">
        <f>B21-1</f>
        <v>161</v>
      </c>
      <c r="C22">
        <v>12</v>
      </c>
      <c r="D22" s="1">
        <f>A22/12*0.12*B22</f>
        <v>4320166.6666666707</v>
      </c>
      <c r="E22" s="1">
        <f>D22/B22</f>
        <v>26833.333333333358</v>
      </c>
      <c r="F22" s="1">
        <f>A22/B22</f>
        <v>16666.666666666686</v>
      </c>
      <c r="G22" s="1"/>
      <c r="H22" s="1"/>
      <c r="K22" s="1">
        <f t="shared" si="5"/>
        <v>625000</v>
      </c>
      <c r="L22">
        <f t="shared" si="6"/>
        <v>5</v>
      </c>
      <c r="M22">
        <v>18</v>
      </c>
      <c r="N22" s="1">
        <f t="shared" si="7"/>
        <v>52083.333333333343</v>
      </c>
      <c r="O22" s="1">
        <f t="shared" si="13"/>
        <v>10416.666666666668</v>
      </c>
      <c r="P22" s="1">
        <f t="shared" si="8"/>
        <v>125000</v>
      </c>
      <c r="S22" s="1">
        <f>S21-X21</f>
        <v>733333.33333333349</v>
      </c>
      <c r="T22">
        <f>T21-1</f>
        <v>161</v>
      </c>
      <c r="U22">
        <v>12</v>
      </c>
      <c r="V22" s="1">
        <f>S22/12*0.12*T22</f>
        <v>1180666.666666667</v>
      </c>
      <c r="W22" s="1">
        <f>V22/T22</f>
        <v>7333.3333333333348</v>
      </c>
      <c r="X22" s="1">
        <v>125000</v>
      </c>
      <c r="Y22" s="1"/>
    </row>
    <row r="23" spans="1:25">
      <c r="A23" s="1">
        <f>A22-F22</f>
        <v>2666666.6666666698</v>
      </c>
      <c r="B23">
        <f>B22-1</f>
        <v>160</v>
      </c>
      <c r="C23">
        <v>12</v>
      </c>
      <c r="D23" s="1">
        <f>A23/12*0.12*B23</f>
        <v>4266666.6666666716</v>
      </c>
      <c r="E23" s="1">
        <f>D23/B23</f>
        <v>26666.666666666697</v>
      </c>
      <c r="F23" s="1">
        <f>A23/B23</f>
        <v>16666.666666666686</v>
      </c>
      <c r="G23" s="1"/>
      <c r="H23" s="1"/>
      <c r="K23" s="1">
        <f t="shared" si="5"/>
        <v>500000</v>
      </c>
      <c r="L23">
        <f t="shared" si="6"/>
        <v>4</v>
      </c>
      <c r="M23">
        <v>18</v>
      </c>
      <c r="N23" s="1">
        <f t="shared" si="7"/>
        <v>33333.333333333336</v>
      </c>
      <c r="O23" s="1">
        <f t="shared" si="13"/>
        <v>8333.3333333333339</v>
      </c>
      <c r="P23" s="1">
        <f t="shared" si="8"/>
        <v>125000</v>
      </c>
      <c r="S23" s="1">
        <f>S22-X22</f>
        <v>608333.33333333349</v>
      </c>
      <c r="T23">
        <f>T22-1</f>
        <v>160</v>
      </c>
      <c r="U23">
        <v>12</v>
      </c>
      <c r="V23" s="1">
        <f>S23/12*0.12*T23</f>
        <v>973333.3333333336</v>
      </c>
      <c r="W23" s="1">
        <f>V23/T23</f>
        <v>6083.3333333333348</v>
      </c>
      <c r="X23" s="1">
        <v>125000</v>
      </c>
      <c r="Y23" s="1"/>
    </row>
    <row r="24" spans="1:25">
      <c r="A24" s="1">
        <f t="shared" ref="A24:A35" si="14">A23-F23</f>
        <v>2650000.0000000033</v>
      </c>
      <c r="B24">
        <f t="shared" ref="B24:B35" si="15">B23-1</f>
        <v>159</v>
      </c>
      <c r="C24">
        <v>12</v>
      </c>
      <c r="D24" s="1">
        <f t="shared" ref="D24:D35" si="16">A24/12*0.12*B24</f>
        <v>4213500.0000000056</v>
      </c>
      <c r="E24" s="1">
        <f t="shared" ref="E24:E35" si="17">D24/B24</f>
        <v>26500.000000000036</v>
      </c>
      <c r="F24" s="1">
        <f t="shared" ref="F24:F35" si="18">A24/B24</f>
        <v>16666.666666666686</v>
      </c>
      <c r="G24" s="1"/>
      <c r="H24" s="1"/>
      <c r="K24" s="1">
        <f t="shared" si="5"/>
        <v>375000</v>
      </c>
      <c r="L24">
        <f t="shared" si="6"/>
        <v>3</v>
      </c>
      <c r="M24">
        <v>18</v>
      </c>
      <c r="N24" s="1">
        <f t="shared" si="7"/>
        <v>18750</v>
      </c>
      <c r="O24" s="1">
        <f t="shared" si="13"/>
        <v>6250</v>
      </c>
      <c r="P24" s="1">
        <f t="shared" si="8"/>
        <v>125000</v>
      </c>
      <c r="S24" s="1">
        <f t="shared" ref="S24:S35" si="19">S23-X23</f>
        <v>483333.33333333349</v>
      </c>
      <c r="T24">
        <f t="shared" ref="T24:T35" si="20">T23-1</f>
        <v>159</v>
      </c>
      <c r="U24">
        <v>12</v>
      </c>
      <c r="V24" s="1">
        <f t="shared" ref="V24:V35" si="21">S24/12*0.12*T24</f>
        <v>768500.00000000023</v>
      </c>
      <c r="W24" s="1">
        <f t="shared" ref="W24:W35" si="22">V24/T24</f>
        <v>4833.3333333333348</v>
      </c>
      <c r="X24" s="1">
        <v>125000</v>
      </c>
      <c r="Y24" s="1"/>
    </row>
    <row r="25" spans="1:25">
      <c r="A25" s="1">
        <f t="shared" si="14"/>
        <v>2633333.3333333367</v>
      </c>
      <c r="B25">
        <f t="shared" si="15"/>
        <v>158</v>
      </c>
      <c r="C25">
        <v>12</v>
      </c>
      <c r="D25" s="1">
        <f t="shared" si="16"/>
        <v>4160666.6666666716</v>
      </c>
      <c r="E25" s="1">
        <f t="shared" si="17"/>
        <v>26333.333333333365</v>
      </c>
      <c r="F25" s="1">
        <f t="shared" si="18"/>
        <v>16666.66666666669</v>
      </c>
      <c r="G25" s="1"/>
      <c r="H25" s="1"/>
      <c r="K25" s="1">
        <f t="shared" si="5"/>
        <v>250000</v>
      </c>
      <c r="L25">
        <f t="shared" si="6"/>
        <v>2</v>
      </c>
      <c r="M25">
        <v>18</v>
      </c>
      <c r="N25" s="1">
        <f t="shared" si="7"/>
        <v>8333.3333333333339</v>
      </c>
      <c r="O25" s="1">
        <f t="shared" si="13"/>
        <v>4166.666666666667</v>
      </c>
      <c r="P25" s="1">
        <f t="shared" si="8"/>
        <v>125000</v>
      </c>
      <c r="S25" s="1">
        <f t="shared" si="19"/>
        <v>358333.33333333349</v>
      </c>
      <c r="T25">
        <f t="shared" si="20"/>
        <v>158</v>
      </c>
      <c r="U25">
        <v>12</v>
      </c>
      <c r="V25" s="1">
        <f t="shared" si="21"/>
        <v>566166.66666666686</v>
      </c>
      <c r="W25" s="1">
        <f t="shared" si="22"/>
        <v>3583.3333333333344</v>
      </c>
      <c r="X25" s="1">
        <v>125000</v>
      </c>
      <c r="Y25" s="1"/>
    </row>
    <row r="26" spans="1:25">
      <c r="A26" s="1">
        <f t="shared" si="14"/>
        <v>2616666.6666666702</v>
      </c>
      <c r="B26">
        <f t="shared" si="15"/>
        <v>157</v>
      </c>
      <c r="C26">
        <v>12</v>
      </c>
      <c r="D26" s="1">
        <f t="shared" si="16"/>
        <v>4108166.6666666721</v>
      </c>
      <c r="E26" s="1">
        <f t="shared" si="17"/>
        <v>26166.666666666701</v>
      </c>
      <c r="F26" s="1">
        <f t="shared" si="18"/>
        <v>16666.66666666669</v>
      </c>
      <c r="G26" s="1"/>
      <c r="H26" s="1"/>
      <c r="K26" s="1">
        <f>K25-P25</f>
        <v>125000</v>
      </c>
      <c r="L26">
        <f>L25-1</f>
        <v>1</v>
      </c>
      <c r="M26">
        <v>18</v>
      </c>
      <c r="N26" s="1">
        <f t="shared" si="7"/>
        <v>2083.3333333333335</v>
      </c>
      <c r="O26" s="1">
        <f>N26/L26</f>
        <v>2083.3333333333335</v>
      </c>
      <c r="P26" s="1">
        <f>K26/L26</f>
        <v>125000</v>
      </c>
      <c r="S26" s="1">
        <f t="shared" si="19"/>
        <v>233333.33333333349</v>
      </c>
      <c r="T26">
        <f t="shared" si="20"/>
        <v>157</v>
      </c>
      <c r="U26">
        <v>12</v>
      </c>
      <c r="V26" s="1">
        <f t="shared" si="21"/>
        <v>366333.33333333355</v>
      </c>
      <c r="W26" s="1">
        <f t="shared" si="22"/>
        <v>2333.3333333333348</v>
      </c>
      <c r="X26" s="1">
        <v>125000</v>
      </c>
      <c r="Y26" s="1"/>
    </row>
    <row r="27" spans="1:25" ht="18" customHeight="1">
      <c r="A27" s="1">
        <f t="shared" si="14"/>
        <v>2600000.0000000037</v>
      </c>
      <c r="B27">
        <f t="shared" si="15"/>
        <v>156</v>
      </c>
      <c r="C27">
        <v>12</v>
      </c>
      <c r="D27" s="1">
        <f t="shared" si="16"/>
        <v>4056000.0000000056</v>
      </c>
      <c r="E27" s="1">
        <f t="shared" si="17"/>
        <v>26000.000000000036</v>
      </c>
      <c r="F27" s="1">
        <f t="shared" si="18"/>
        <v>16666.66666666669</v>
      </c>
      <c r="G27" s="1"/>
      <c r="H27" s="1"/>
      <c r="N27" s="3" t="s">
        <v>7</v>
      </c>
      <c r="O27" s="1">
        <f>SUM(O3:O26)</f>
        <v>625000</v>
      </c>
      <c r="S27" s="1">
        <f t="shared" si="19"/>
        <v>108333.33333333349</v>
      </c>
      <c r="T27">
        <f t="shared" si="20"/>
        <v>156</v>
      </c>
      <c r="U27">
        <v>12</v>
      </c>
      <c r="V27" s="1">
        <f t="shared" si="21"/>
        <v>169000.00000000023</v>
      </c>
      <c r="W27" s="1">
        <f t="shared" si="22"/>
        <v>1083.3333333333348</v>
      </c>
      <c r="X27" s="1">
        <v>108333</v>
      </c>
      <c r="Y27" s="1"/>
    </row>
    <row r="28" spans="1:25">
      <c r="A28" s="1">
        <f t="shared" si="14"/>
        <v>2583333.3333333372</v>
      </c>
      <c r="B28">
        <f t="shared" si="15"/>
        <v>155</v>
      </c>
      <c r="C28">
        <v>12</v>
      </c>
      <c r="D28" s="1">
        <f t="shared" si="16"/>
        <v>4004166.6666666726</v>
      </c>
      <c r="E28" s="1">
        <f t="shared" si="17"/>
        <v>25833.333333333372</v>
      </c>
      <c r="F28" s="1">
        <f t="shared" si="18"/>
        <v>16666.666666666693</v>
      </c>
      <c r="G28" s="1"/>
      <c r="H28" s="1"/>
      <c r="S28" s="1">
        <f t="shared" si="19"/>
        <v>0.33333333348855376</v>
      </c>
      <c r="T28">
        <f t="shared" si="20"/>
        <v>155</v>
      </c>
      <c r="U28">
        <v>12</v>
      </c>
      <c r="V28" s="1">
        <f t="shared" si="21"/>
        <v>0.51666666690725838</v>
      </c>
      <c r="W28" s="1">
        <f t="shared" si="22"/>
        <v>3.3333333348855381E-3</v>
      </c>
      <c r="X28" s="1">
        <f t="shared" ref="X28:X35" si="23">S28/T28</f>
        <v>2.1505376354100242E-3</v>
      </c>
      <c r="Y28" s="1"/>
    </row>
    <row r="29" spans="1:25">
      <c r="A29" s="1">
        <f t="shared" si="14"/>
        <v>2566666.6666666707</v>
      </c>
      <c r="B29">
        <f t="shared" si="15"/>
        <v>154</v>
      </c>
      <c r="C29">
        <v>12</v>
      </c>
      <c r="D29" s="1">
        <f t="shared" si="16"/>
        <v>3952666.6666666726</v>
      </c>
      <c r="E29" s="1">
        <f t="shared" si="17"/>
        <v>25666.666666666704</v>
      </c>
      <c r="F29" s="1">
        <f t="shared" si="18"/>
        <v>16666.666666666693</v>
      </c>
      <c r="G29" s="1"/>
      <c r="H29" s="1"/>
      <c r="S29" s="1">
        <f t="shared" si="19"/>
        <v>0.33118279585314375</v>
      </c>
      <c r="T29">
        <f t="shared" si="20"/>
        <v>154</v>
      </c>
      <c r="U29">
        <v>12</v>
      </c>
      <c r="V29" s="1">
        <f t="shared" si="21"/>
        <v>0.5100215056138413</v>
      </c>
      <c r="W29" s="1">
        <f t="shared" si="22"/>
        <v>3.3118279585314372E-3</v>
      </c>
      <c r="X29" s="1">
        <f t="shared" si="23"/>
        <v>2.1505376354100242E-3</v>
      </c>
      <c r="Y29" s="1"/>
    </row>
    <row r="30" spans="1:25">
      <c r="A30" s="1">
        <f t="shared" si="14"/>
        <v>2550000.0000000042</v>
      </c>
      <c r="B30">
        <f t="shared" si="15"/>
        <v>153</v>
      </c>
      <c r="C30">
        <v>12</v>
      </c>
      <c r="D30" s="1">
        <f t="shared" si="16"/>
        <v>3901500.0000000061</v>
      </c>
      <c r="E30" s="1">
        <f t="shared" si="17"/>
        <v>25500.00000000004</v>
      </c>
      <c r="F30" s="1">
        <f t="shared" si="18"/>
        <v>16666.666666666693</v>
      </c>
      <c r="G30" s="1"/>
      <c r="H30" s="1"/>
      <c r="S30" s="1">
        <f t="shared" si="19"/>
        <v>0.32903225821773374</v>
      </c>
      <c r="T30">
        <f t="shared" si="20"/>
        <v>153</v>
      </c>
      <c r="U30">
        <v>12</v>
      </c>
      <c r="V30" s="1">
        <f t="shared" si="21"/>
        <v>0.50341935507313262</v>
      </c>
      <c r="W30" s="1">
        <f t="shared" si="22"/>
        <v>3.2903225821773376E-3</v>
      </c>
      <c r="X30" s="1">
        <f t="shared" si="23"/>
        <v>2.1505376354100246E-3</v>
      </c>
      <c r="Y30" s="1"/>
    </row>
    <row r="31" spans="1:25">
      <c r="A31" s="1">
        <f t="shared" si="14"/>
        <v>2533333.3333333377</v>
      </c>
      <c r="B31">
        <f t="shared" si="15"/>
        <v>152</v>
      </c>
      <c r="C31">
        <v>12</v>
      </c>
      <c r="D31" s="1">
        <f t="shared" si="16"/>
        <v>3850666.666666673</v>
      </c>
      <c r="E31" s="1">
        <f t="shared" si="17"/>
        <v>25333.333333333376</v>
      </c>
      <c r="F31" s="1">
        <f t="shared" si="18"/>
        <v>16666.666666666697</v>
      </c>
      <c r="G31" s="1"/>
      <c r="H31" s="1"/>
      <c r="S31" s="1">
        <f t="shared" si="19"/>
        <v>0.32688172058232373</v>
      </c>
      <c r="T31">
        <f t="shared" si="20"/>
        <v>152</v>
      </c>
      <c r="U31">
        <v>12</v>
      </c>
      <c r="V31" s="1">
        <f t="shared" si="21"/>
        <v>0.49686021528513202</v>
      </c>
      <c r="W31" s="1">
        <f t="shared" si="22"/>
        <v>3.2688172058232372E-3</v>
      </c>
      <c r="X31" s="1">
        <f t="shared" si="23"/>
        <v>2.1505376354100246E-3</v>
      </c>
      <c r="Y31" s="1"/>
    </row>
    <row r="32" spans="1:25">
      <c r="A32" s="1">
        <f t="shared" si="14"/>
        <v>2516666.6666666712</v>
      </c>
      <c r="B32">
        <f t="shared" si="15"/>
        <v>151</v>
      </c>
      <c r="C32">
        <v>12</v>
      </c>
      <c r="D32" s="1">
        <f t="shared" si="16"/>
        <v>3800166.6666666735</v>
      </c>
      <c r="E32" s="1">
        <f t="shared" si="17"/>
        <v>25166.666666666712</v>
      </c>
      <c r="F32" s="1">
        <f t="shared" si="18"/>
        <v>16666.666666666697</v>
      </c>
      <c r="G32" s="1"/>
      <c r="H32" s="1"/>
      <c r="S32" s="1">
        <f t="shared" si="19"/>
        <v>0.32473118294691372</v>
      </c>
      <c r="T32">
        <f t="shared" si="20"/>
        <v>151</v>
      </c>
      <c r="U32">
        <v>12</v>
      </c>
      <c r="V32" s="1">
        <f t="shared" si="21"/>
        <v>0.49034408624983972</v>
      </c>
      <c r="W32" s="1">
        <f t="shared" si="22"/>
        <v>3.2473118294691372E-3</v>
      </c>
      <c r="X32" s="1">
        <f t="shared" si="23"/>
        <v>2.1505376354100246E-3</v>
      </c>
      <c r="Y32" s="1"/>
    </row>
    <row r="33" spans="1:25">
      <c r="A33" s="1">
        <f t="shared" si="14"/>
        <v>2500000.0000000047</v>
      </c>
      <c r="B33">
        <f t="shared" si="15"/>
        <v>150</v>
      </c>
      <c r="C33">
        <v>12</v>
      </c>
      <c r="D33" s="1">
        <f t="shared" si="16"/>
        <v>3750000.000000007</v>
      </c>
      <c r="E33" s="1">
        <f t="shared" si="17"/>
        <v>25000.000000000047</v>
      </c>
      <c r="F33" s="1">
        <f t="shared" si="18"/>
        <v>16666.666666666697</v>
      </c>
      <c r="G33" s="1"/>
      <c r="H33" s="1"/>
      <c r="S33" s="1">
        <f t="shared" si="19"/>
        <v>0.32258064531150371</v>
      </c>
      <c r="T33">
        <f t="shared" si="20"/>
        <v>150</v>
      </c>
      <c r="U33">
        <v>12</v>
      </c>
      <c r="V33" s="1">
        <f t="shared" si="21"/>
        <v>0.48387096796725559</v>
      </c>
      <c r="W33" s="1">
        <f t="shared" si="22"/>
        <v>3.2258064531150371E-3</v>
      </c>
      <c r="X33" s="1">
        <f t="shared" si="23"/>
        <v>2.1505376354100246E-3</v>
      </c>
      <c r="Y33" s="1"/>
    </row>
    <row r="34" spans="1:25">
      <c r="A34" s="1">
        <f t="shared" si="14"/>
        <v>2483333.3333333381</v>
      </c>
      <c r="B34">
        <f t="shared" si="15"/>
        <v>149</v>
      </c>
      <c r="C34">
        <v>12</v>
      </c>
      <c r="D34" s="1">
        <f t="shared" si="16"/>
        <v>3700166.6666666735</v>
      </c>
      <c r="E34" s="1">
        <f t="shared" si="17"/>
        <v>24833.333333333379</v>
      </c>
      <c r="F34" s="1">
        <f t="shared" si="18"/>
        <v>16666.666666666701</v>
      </c>
      <c r="G34" s="1"/>
      <c r="H34" s="1"/>
      <c r="S34" s="1">
        <f t="shared" si="19"/>
        <v>0.3204301076760937</v>
      </c>
      <c r="T34">
        <f t="shared" si="20"/>
        <v>149</v>
      </c>
      <c r="U34">
        <v>12</v>
      </c>
      <c r="V34" s="1">
        <f t="shared" si="21"/>
        <v>0.47744086043737965</v>
      </c>
      <c r="W34" s="1">
        <f t="shared" si="22"/>
        <v>3.2043010767609371E-3</v>
      </c>
      <c r="X34" s="1">
        <f t="shared" si="23"/>
        <v>2.1505376354100251E-3</v>
      </c>
      <c r="Y34" s="1"/>
    </row>
    <row r="35" spans="1:25">
      <c r="A35" s="1">
        <f t="shared" si="14"/>
        <v>2466666.6666666716</v>
      </c>
      <c r="B35">
        <f t="shared" si="15"/>
        <v>148</v>
      </c>
      <c r="C35">
        <v>12</v>
      </c>
      <c r="D35" s="1">
        <f t="shared" si="16"/>
        <v>3650666.666666674</v>
      </c>
      <c r="E35" s="1">
        <f t="shared" si="17"/>
        <v>24666.666666666715</v>
      </c>
      <c r="F35" s="1">
        <f t="shared" si="18"/>
        <v>16666.666666666701</v>
      </c>
      <c r="G35" s="1"/>
      <c r="H35" s="1"/>
      <c r="S35" s="1">
        <f t="shared" si="19"/>
        <v>0.31827957004068369</v>
      </c>
      <c r="T35">
        <f t="shared" si="20"/>
        <v>148</v>
      </c>
      <c r="U35">
        <v>12</v>
      </c>
      <c r="V35" s="1">
        <f t="shared" si="21"/>
        <v>0.47105376366021184</v>
      </c>
      <c r="W35" s="1">
        <f t="shared" si="22"/>
        <v>3.1827957004068367E-3</v>
      </c>
      <c r="X35" s="1">
        <f t="shared" si="23"/>
        <v>2.1505376354100251E-3</v>
      </c>
      <c r="Y35" s="1"/>
    </row>
    <row r="36" spans="1:25">
      <c r="A36" s="1">
        <f>A35-F35</f>
        <v>2450000.0000000051</v>
      </c>
      <c r="B36">
        <f>B35-1</f>
        <v>147</v>
      </c>
      <c r="C36">
        <v>12</v>
      </c>
      <c r="D36" s="1">
        <f>A36/12*0.12*B36</f>
        <v>3601500.0000000075</v>
      </c>
      <c r="E36" s="1">
        <f>D36/B36</f>
        <v>24500.000000000051</v>
      </c>
      <c r="F36" s="1">
        <f>A36/B36</f>
        <v>16666.666666666701</v>
      </c>
      <c r="G36" s="1"/>
      <c r="H36" s="1"/>
      <c r="S36" s="1">
        <f>S35-X35</f>
        <v>0.31612903240527368</v>
      </c>
      <c r="T36">
        <f>T35-1</f>
        <v>147</v>
      </c>
      <c r="U36">
        <v>12</v>
      </c>
      <c r="V36" s="1">
        <f>S36/12*0.12*T36</f>
        <v>0.46470967763575227</v>
      </c>
      <c r="W36" s="1">
        <f>V36/T36</f>
        <v>3.1612903240527367E-3</v>
      </c>
      <c r="X36" s="1">
        <f>S36/T36</f>
        <v>2.1505376354100251E-3</v>
      </c>
      <c r="Y36" s="1"/>
    </row>
    <row r="37" spans="1:25">
      <c r="A37" s="1">
        <f>A36-F36</f>
        <v>2433333.3333333386</v>
      </c>
      <c r="B37">
        <f>B36-1</f>
        <v>146</v>
      </c>
      <c r="C37">
        <v>12</v>
      </c>
      <c r="D37" s="1">
        <f>A37/12*0.12*B37</f>
        <v>3552666.6666666744</v>
      </c>
      <c r="E37" s="1">
        <f>D37/B37</f>
        <v>24333.333333333387</v>
      </c>
      <c r="F37" s="1">
        <f>A37/B37</f>
        <v>16666.666666666704</v>
      </c>
      <c r="G37" s="1"/>
      <c r="H37" s="1"/>
      <c r="S37" s="1">
        <f>S36-X36</f>
        <v>0.31397849476986367</v>
      </c>
      <c r="T37">
        <f>T36-1</f>
        <v>146</v>
      </c>
      <c r="U37">
        <v>12</v>
      </c>
      <c r="V37" s="1">
        <f>S37/12*0.12*T37</f>
        <v>0.45840860236400094</v>
      </c>
      <c r="W37" s="1">
        <f>V37/T37</f>
        <v>3.1397849476986366E-3</v>
      </c>
      <c r="X37" s="1">
        <f>S37/T37</f>
        <v>2.1505376354100251E-3</v>
      </c>
      <c r="Y37" s="1"/>
    </row>
    <row r="38" spans="1:25">
      <c r="A38" s="1">
        <f t="shared" ref="A38:A101" si="24">A37-F37</f>
        <v>2416666.6666666721</v>
      </c>
      <c r="B38">
        <f t="shared" ref="B38:B101" si="25">B37-1</f>
        <v>145</v>
      </c>
      <c r="C38">
        <v>12</v>
      </c>
      <c r="D38" s="1">
        <f t="shared" ref="D38:D101" si="26">A38/12*0.12*B38</f>
        <v>3504166.6666666744</v>
      </c>
      <c r="E38" s="1">
        <f t="shared" ref="E38:E101" si="27">D38/B38</f>
        <v>24166.666666666719</v>
      </c>
      <c r="F38" s="1">
        <f t="shared" ref="F38:F101" si="28">A38/B38</f>
        <v>16666.666666666704</v>
      </c>
      <c r="G38" s="1"/>
      <c r="H38" s="1"/>
      <c r="S38" s="1">
        <f t="shared" ref="S38:S101" si="29">S37-X37</f>
        <v>0.31182795713445366</v>
      </c>
      <c r="T38">
        <f t="shared" ref="T38:T101" si="30">T37-1</f>
        <v>145</v>
      </c>
      <c r="U38">
        <v>12</v>
      </c>
      <c r="V38" s="1">
        <f t="shared" ref="V38:V101" si="31">S38/12*0.12*T38</f>
        <v>0.45215053784495773</v>
      </c>
      <c r="W38" s="1">
        <f t="shared" ref="W38:W101" si="32">V38/T38</f>
        <v>3.1182795713445362E-3</v>
      </c>
      <c r="X38" s="1">
        <f t="shared" ref="X38:X101" si="33">S38/T38</f>
        <v>2.1505376354100251E-3</v>
      </c>
      <c r="Y38" s="1"/>
    </row>
    <row r="39" spans="1:25">
      <c r="A39" s="1">
        <f t="shared" si="24"/>
        <v>2400000.0000000056</v>
      </c>
      <c r="B39">
        <f t="shared" si="25"/>
        <v>144</v>
      </c>
      <c r="C39">
        <v>12</v>
      </c>
      <c r="D39" s="1">
        <f t="shared" si="26"/>
        <v>3456000.0000000079</v>
      </c>
      <c r="E39" s="1">
        <f t="shared" si="27"/>
        <v>24000.000000000055</v>
      </c>
      <c r="F39" s="1">
        <f t="shared" si="28"/>
        <v>16666.666666666704</v>
      </c>
      <c r="G39" s="1"/>
      <c r="H39" s="1"/>
      <c r="S39" s="1">
        <f t="shared" si="29"/>
        <v>0.30967741949904365</v>
      </c>
      <c r="T39">
        <f t="shared" si="30"/>
        <v>144</v>
      </c>
      <c r="U39">
        <v>12</v>
      </c>
      <c r="V39" s="1">
        <f t="shared" si="31"/>
        <v>0.44593548407862282</v>
      </c>
      <c r="W39" s="1">
        <f t="shared" si="32"/>
        <v>3.0967741949904362E-3</v>
      </c>
      <c r="X39" s="1">
        <f t="shared" si="33"/>
        <v>2.1505376354100255E-3</v>
      </c>
      <c r="Y39" s="1"/>
    </row>
    <row r="40" spans="1:25">
      <c r="A40" s="1">
        <f t="shared" si="24"/>
        <v>2383333.3333333391</v>
      </c>
      <c r="B40">
        <f t="shared" si="25"/>
        <v>143</v>
      </c>
      <c r="C40">
        <v>12</v>
      </c>
      <c r="D40" s="1">
        <f t="shared" si="26"/>
        <v>3408166.6666666749</v>
      </c>
      <c r="E40" s="1">
        <f t="shared" si="27"/>
        <v>23833.33333333339</v>
      </c>
      <c r="F40" s="1">
        <f t="shared" si="28"/>
        <v>16666.666666666708</v>
      </c>
      <c r="G40" s="1"/>
      <c r="H40" s="1"/>
      <c r="S40" s="1">
        <f t="shared" si="29"/>
        <v>0.30752688186363364</v>
      </c>
      <c r="T40">
        <f t="shared" si="30"/>
        <v>143</v>
      </c>
      <c r="U40">
        <v>12</v>
      </c>
      <c r="V40" s="1">
        <f t="shared" si="31"/>
        <v>0.43976344106499615</v>
      </c>
      <c r="W40" s="1">
        <f t="shared" si="32"/>
        <v>3.0752688186363366E-3</v>
      </c>
      <c r="X40" s="1">
        <f t="shared" si="33"/>
        <v>2.1505376354100255E-3</v>
      </c>
      <c r="Y40" s="1"/>
    </row>
    <row r="41" spans="1:25">
      <c r="A41" s="1">
        <f t="shared" si="24"/>
        <v>2366666.6666666726</v>
      </c>
      <c r="B41">
        <f t="shared" si="25"/>
        <v>142</v>
      </c>
      <c r="C41">
        <v>12</v>
      </c>
      <c r="D41" s="1">
        <f t="shared" si="26"/>
        <v>3360666.6666666749</v>
      </c>
      <c r="E41" s="1">
        <f t="shared" si="27"/>
        <v>23666.666666666726</v>
      </c>
      <c r="F41" s="1">
        <f t="shared" si="28"/>
        <v>16666.666666666708</v>
      </c>
      <c r="G41" s="1"/>
      <c r="H41" s="1"/>
      <c r="S41" s="1">
        <f t="shared" si="29"/>
        <v>0.30537634422822363</v>
      </c>
      <c r="T41">
        <f t="shared" si="30"/>
        <v>142</v>
      </c>
      <c r="U41">
        <v>12</v>
      </c>
      <c r="V41" s="1">
        <f t="shared" si="31"/>
        <v>0.43363440880407755</v>
      </c>
      <c r="W41" s="1">
        <f t="shared" si="32"/>
        <v>3.0537634422822361E-3</v>
      </c>
      <c r="X41" s="1">
        <f t="shared" si="33"/>
        <v>2.1505376354100255E-3</v>
      </c>
      <c r="Y41" s="1"/>
    </row>
    <row r="42" spans="1:25">
      <c r="A42" s="1">
        <f t="shared" si="24"/>
        <v>2350000.0000000061</v>
      </c>
      <c r="B42">
        <f t="shared" si="25"/>
        <v>141</v>
      </c>
      <c r="C42">
        <v>12</v>
      </c>
      <c r="D42" s="1">
        <f t="shared" si="26"/>
        <v>3313500.0000000084</v>
      </c>
      <c r="E42" s="1">
        <f t="shared" si="27"/>
        <v>23500.000000000058</v>
      </c>
      <c r="F42" s="1">
        <f t="shared" si="28"/>
        <v>16666.666666666708</v>
      </c>
      <c r="G42" s="1"/>
      <c r="H42" s="1"/>
      <c r="S42" s="1">
        <f t="shared" si="29"/>
        <v>0.30322580659281362</v>
      </c>
      <c r="T42">
        <f t="shared" si="30"/>
        <v>141</v>
      </c>
      <c r="U42">
        <v>12</v>
      </c>
      <c r="V42" s="1">
        <f t="shared" si="31"/>
        <v>0.42754838729586719</v>
      </c>
      <c r="W42" s="1">
        <f t="shared" si="32"/>
        <v>3.0322580659281361E-3</v>
      </c>
      <c r="X42" s="1">
        <f t="shared" si="33"/>
        <v>2.1505376354100255E-3</v>
      </c>
      <c r="Y42" s="1"/>
    </row>
    <row r="43" spans="1:25">
      <c r="A43" s="1">
        <f t="shared" si="24"/>
        <v>2333333.3333333395</v>
      </c>
      <c r="B43">
        <f t="shared" si="25"/>
        <v>140</v>
      </c>
      <c r="C43">
        <v>12</v>
      </c>
      <c r="D43" s="1">
        <f t="shared" si="26"/>
        <v>3266666.6666666754</v>
      </c>
      <c r="E43" s="1">
        <f t="shared" si="27"/>
        <v>23333.333333333394</v>
      </c>
      <c r="F43" s="1">
        <f t="shared" si="28"/>
        <v>16666.666666666712</v>
      </c>
      <c r="G43" s="1"/>
      <c r="H43" s="1"/>
      <c r="S43" s="1">
        <f t="shared" si="29"/>
        <v>0.30107526895740361</v>
      </c>
      <c r="T43">
        <f t="shared" si="30"/>
        <v>140</v>
      </c>
      <c r="U43">
        <v>12</v>
      </c>
      <c r="V43" s="1">
        <f t="shared" si="31"/>
        <v>0.42150537654036507</v>
      </c>
      <c r="W43" s="1">
        <f t="shared" si="32"/>
        <v>3.0107526895740361E-3</v>
      </c>
      <c r="X43" s="1">
        <f t="shared" si="33"/>
        <v>2.1505376354100259E-3</v>
      </c>
      <c r="Y43" s="1"/>
    </row>
    <row r="44" spans="1:25">
      <c r="A44" s="1">
        <f t="shared" si="24"/>
        <v>2316666.666666673</v>
      </c>
      <c r="B44">
        <f t="shared" si="25"/>
        <v>139</v>
      </c>
      <c r="C44">
        <v>12</v>
      </c>
      <c r="D44" s="1">
        <f t="shared" si="26"/>
        <v>3220166.6666666754</v>
      </c>
      <c r="E44" s="1">
        <f t="shared" si="27"/>
        <v>23166.66666666673</v>
      </c>
      <c r="F44" s="1">
        <f t="shared" si="28"/>
        <v>16666.666666666712</v>
      </c>
      <c r="G44" s="1"/>
      <c r="H44" s="1"/>
      <c r="S44" s="1">
        <f t="shared" si="29"/>
        <v>0.2989247313219936</v>
      </c>
      <c r="T44">
        <f t="shared" si="30"/>
        <v>139</v>
      </c>
      <c r="U44">
        <v>12</v>
      </c>
      <c r="V44" s="1">
        <f t="shared" si="31"/>
        <v>0.41550537653757108</v>
      </c>
      <c r="W44" s="1">
        <f t="shared" si="32"/>
        <v>2.9892473132199357E-3</v>
      </c>
      <c r="X44" s="1">
        <f t="shared" si="33"/>
        <v>2.1505376354100259E-3</v>
      </c>
      <c r="Y44" s="1"/>
    </row>
    <row r="45" spans="1:25">
      <c r="A45" s="1">
        <f t="shared" si="24"/>
        <v>2300000.0000000065</v>
      </c>
      <c r="B45">
        <f t="shared" si="25"/>
        <v>138</v>
      </c>
      <c r="C45">
        <v>12</v>
      </c>
      <c r="D45" s="1">
        <f t="shared" si="26"/>
        <v>3174000.0000000088</v>
      </c>
      <c r="E45" s="1">
        <f t="shared" si="27"/>
        <v>23000.000000000065</v>
      </c>
      <c r="F45" s="1">
        <f t="shared" si="28"/>
        <v>16666.666666666715</v>
      </c>
      <c r="G45" s="1"/>
      <c r="H45" s="1"/>
      <c r="S45" s="1">
        <f t="shared" si="29"/>
        <v>0.29677419368658359</v>
      </c>
      <c r="T45">
        <f t="shared" si="30"/>
        <v>138</v>
      </c>
      <c r="U45">
        <v>12</v>
      </c>
      <c r="V45" s="1">
        <f t="shared" si="31"/>
        <v>0.40954838728748533</v>
      </c>
      <c r="W45" s="1">
        <f t="shared" si="32"/>
        <v>2.9677419368658356E-3</v>
      </c>
      <c r="X45" s="1">
        <f t="shared" si="33"/>
        <v>2.1505376354100259E-3</v>
      </c>
      <c r="Y45" s="1"/>
    </row>
    <row r="46" spans="1:25">
      <c r="A46" s="1">
        <f t="shared" si="24"/>
        <v>2283333.33333334</v>
      </c>
      <c r="B46">
        <f t="shared" si="25"/>
        <v>137</v>
      </c>
      <c r="C46">
        <v>12</v>
      </c>
      <c r="D46" s="1">
        <f t="shared" si="26"/>
        <v>3128166.6666666754</v>
      </c>
      <c r="E46" s="1">
        <f t="shared" si="27"/>
        <v>22833.333333333398</v>
      </c>
      <c r="F46" s="1">
        <f t="shared" si="28"/>
        <v>16666.666666666715</v>
      </c>
      <c r="G46" s="1"/>
      <c r="H46" s="1"/>
      <c r="S46" s="1">
        <f t="shared" si="29"/>
        <v>0.29462365605117358</v>
      </c>
      <c r="T46">
        <f t="shared" si="30"/>
        <v>137</v>
      </c>
      <c r="U46">
        <v>12</v>
      </c>
      <c r="V46" s="1">
        <f t="shared" si="31"/>
        <v>0.40363440879010776</v>
      </c>
      <c r="W46" s="1">
        <f t="shared" si="32"/>
        <v>2.9462365605117356E-3</v>
      </c>
      <c r="X46" s="1">
        <f t="shared" si="33"/>
        <v>2.1505376354100259E-3</v>
      </c>
      <c r="Y46" s="1"/>
    </row>
    <row r="47" spans="1:25">
      <c r="A47" s="1">
        <f t="shared" si="24"/>
        <v>2266666.6666666735</v>
      </c>
      <c r="B47">
        <f t="shared" si="25"/>
        <v>136</v>
      </c>
      <c r="C47">
        <v>12</v>
      </c>
      <c r="D47" s="1">
        <f t="shared" si="26"/>
        <v>3082666.6666666758</v>
      </c>
      <c r="E47" s="1">
        <f t="shared" si="27"/>
        <v>22666.666666666733</v>
      </c>
      <c r="F47" s="1">
        <f t="shared" si="28"/>
        <v>16666.666666666715</v>
      </c>
      <c r="G47" s="1"/>
      <c r="H47" s="1"/>
      <c r="S47" s="1">
        <f t="shared" si="29"/>
        <v>0.29247311841576357</v>
      </c>
      <c r="T47">
        <f t="shared" si="30"/>
        <v>136</v>
      </c>
      <c r="U47">
        <v>12</v>
      </c>
      <c r="V47" s="1">
        <f t="shared" si="31"/>
        <v>0.39776344104543843</v>
      </c>
      <c r="W47" s="1">
        <f t="shared" si="32"/>
        <v>2.9247311841576356E-3</v>
      </c>
      <c r="X47" s="1">
        <f t="shared" si="33"/>
        <v>2.1505376354100264E-3</v>
      </c>
      <c r="Y47" s="1"/>
    </row>
    <row r="48" spans="1:25">
      <c r="A48" s="1">
        <f t="shared" si="24"/>
        <v>2250000.000000007</v>
      </c>
      <c r="B48">
        <f t="shared" si="25"/>
        <v>135</v>
      </c>
      <c r="C48">
        <v>12</v>
      </c>
      <c r="D48" s="1">
        <f t="shared" si="26"/>
        <v>3037500.0000000093</v>
      </c>
      <c r="E48" s="1">
        <f t="shared" si="27"/>
        <v>22500.000000000069</v>
      </c>
      <c r="F48" s="1">
        <f t="shared" si="28"/>
        <v>16666.666666666719</v>
      </c>
      <c r="G48" s="1"/>
      <c r="H48" s="1"/>
      <c r="S48" s="1">
        <f t="shared" si="29"/>
        <v>0.29032258078035356</v>
      </c>
      <c r="T48">
        <f t="shared" si="30"/>
        <v>135</v>
      </c>
      <c r="U48">
        <v>12</v>
      </c>
      <c r="V48" s="1">
        <f t="shared" si="31"/>
        <v>0.39193548405347728</v>
      </c>
      <c r="W48" s="1">
        <f t="shared" si="32"/>
        <v>2.9032258078035356E-3</v>
      </c>
      <c r="X48" s="1">
        <f t="shared" si="33"/>
        <v>2.1505376354100264E-3</v>
      </c>
      <c r="Y48" s="1"/>
    </row>
    <row r="49" spans="1:25">
      <c r="A49" s="1">
        <f t="shared" si="24"/>
        <v>2233333.3333333405</v>
      </c>
      <c r="B49">
        <f t="shared" si="25"/>
        <v>134</v>
      </c>
      <c r="C49">
        <v>12</v>
      </c>
      <c r="D49" s="1">
        <f t="shared" si="26"/>
        <v>2992666.6666666763</v>
      </c>
      <c r="E49" s="1">
        <f t="shared" si="27"/>
        <v>22333.333333333405</v>
      </c>
      <c r="F49" s="1">
        <f t="shared" si="28"/>
        <v>16666.666666666719</v>
      </c>
      <c r="G49" s="1"/>
      <c r="H49" s="1"/>
      <c r="S49" s="1">
        <f t="shared" si="29"/>
        <v>0.28817204314494355</v>
      </c>
      <c r="T49">
        <f t="shared" si="30"/>
        <v>134</v>
      </c>
      <c r="U49">
        <v>12</v>
      </c>
      <c r="V49" s="1">
        <f t="shared" si="31"/>
        <v>0.38615053781422437</v>
      </c>
      <c r="W49" s="1">
        <f t="shared" si="32"/>
        <v>2.8817204314494356E-3</v>
      </c>
      <c r="X49" s="1">
        <f t="shared" si="33"/>
        <v>2.1505376354100264E-3</v>
      </c>
      <c r="Y49" s="1"/>
    </row>
    <row r="50" spans="1:25">
      <c r="A50" s="1">
        <f t="shared" si="24"/>
        <v>2216666.666666674</v>
      </c>
      <c r="B50">
        <f t="shared" si="25"/>
        <v>133</v>
      </c>
      <c r="C50">
        <v>12</v>
      </c>
      <c r="D50" s="1">
        <f t="shared" si="26"/>
        <v>2948166.6666666758</v>
      </c>
      <c r="E50" s="1">
        <f t="shared" si="27"/>
        <v>22166.666666666737</v>
      </c>
      <c r="F50" s="1">
        <f t="shared" si="28"/>
        <v>16666.666666666722</v>
      </c>
      <c r="G50" s="1"/>
      <c r="H50" s="1"/>
      <c r="S50" s="1">
        <f t="shared" si="29"/>
        <v>0.28602150550953354</v>
      </c>
      <c r="T50">
        <f t="shared" si="30"/>
        <v>133</v>
      </c>
      <c r="U50">
        <v>12</v>
      </c>
      <c r="V50" s="1">
        <f t="shared" si="31"/>
        <v>0.38040860232767959</v>
      </c>
      <c r="W50" s="1">
        <f t="shared" si="32"/>
        <v>2.8602150550953351E-3</v>
      </c>
      <c r="X50" s="1">
        <f t="shared" si="33"/>
        <v>2.1505376354100268E-3</v>
      </c>
      <c r="Y50" s="1"/>
    </row>
    <row r="51" spans="1:25">
      <c r="A51" s="1">
        <f t="shared" si="24"/>
        <v>2200000.0000000075</v>
      </c>
      <c r="B51">
        <f t="shared" si="25"/>
        <v>132</v>
      </c>
      <c r="C51">
        <v>12</v>
      </c>
      <c r="D51" s="1">
        <f t="shared" si="26"/>
        <v>2904000.0000000098</v>
      </c>
      <c r="E51" s="1">
        <f t="shared" si="27"/>
        <v>22000.000000000073</v>
      </c>
      <c r="F51" s="1">
        <f t="shared" si="28"/>
        <v>16666.666666666722</v>
      </c>
      <c r="G51" s="1"/>
      <c r="H51" s="1"/>
      <c r="S51" s="1">
        <f t="shared" si="29"/>
        <v>0.28387096787412353</v>
      </c>
      <c r="T51">
        <f t="shared" si="30"/>
        <v>132</v>
      </c>
      <c r="U51">
        <v>12</v>
      </c>
      <c r="V51" s="1">
        <f t="shared" si="31"/>
        <v>0.37470967759384305</v>
      </c>
      <c r="W51" s="1">
        <f t="shared" si="32"/>
        <v>2.8387096787412351E-3</v>
      </c>
      <c r="X51" s="1">
        <f t="shared" si="33"/>
        <v>2.1505376354100268E-3</v>
      </c>
      <c r="Y51" s="1"/>
    </row>
    <row r="52" spans="1:25">
      <c r="A52" s="1">
        <f t="shared" si="24"/>
        <v>2183333.3333333409</v>
      </c>
      <c r="B52">
        <f t="shared" si="25"/>
        <v>131</v>
      </c>
      <c r="C52">
        <v>12</v>
      </c>
      <c r="D52" s="1">
        <f t="shared" si="26"/>
        <v>2860166.6666666763</v>
      </c>
      <c r="E52" s="1">
        <f t="shared" si="27"/>
        <v>21833.333333333409</v>
      </c>
      <c r="F52" s="1">
        <f t="shared" si="28"/>
        <v>16666.666666666726</v>
      </c>
      <c r="G52" s="1"/>
      <c r="H52" s="1"/>
      <c r="S52" s="1">
        <f t="shared" si="29"/>
        <v>0.28172043023871352</v>
      </c>
      <c r="T52">
        <f t="shared" si="30"/>
        <v>131</v>
      </c>
      <c r="U52">
        <v>12</v>
      </c>
      <c r="V52" s="1">
        <f t="shared" si="31"/>
        <v>0.36905376361271469</v>
      </c>
      <c r="W52" s="1">
        <f t="shared" si="32"/>
        <v>2.8172043023871351E-3</v>
      </c>
      <c r="X52" s="1">
        <f t="shared" si="33"/>
        <v>2.1505376354100268E-3</v>
      </c>
      <c r="Y52" s="1"/>
    </row>
    <row r="53" spans="1:25">
      <c r="A53" s="1">
        <f t="shared" si="24"/>
        <v>2166666.6666666744</v>
      </c>
      <c r="B53">
        <f t="shared" si="25"/>
        <v>130</v>
      </c>
      <c r="C53">
        <v>12</v>
      </c>
      <c r="D53" s="1">
        <f t="shared" si="26"/>
        <v>2816666.6666666768</v>
      </c>
      <c r="E53" s="1">
        <f t="shared" si="27"/>
        <v>21666.666666666744</v>
      </c>
      <c r="F53" s="1">
        <f t="shared" si="28"/>
        <v>16666.666666666726</v>
      </c>
      <c r="G53" s="1"/>
      <c r="H53" s="1"/>
      <c r="S53" s="1">
        <f t="shared" si="29"/>
        <v>0.2795698926033035</v>
      </c>
      <c r="T53">
        <f t="shared" si="30"/>
        <v>130</v>
      </c>
      <c r="U53">
        <v>12</v>
      </c>
      <c r="V53" s="1">
        <f t="shared" si="31"/>
        <v>0.36344086038429452</v>
      </c>
      <c r="W53" s="1">
        <f t="shared" si="32"/>
        <v>2.7956989260330346E-3</v>
      </c>
      <c r="X53" s="1">
        <f t="shared" si="33"/>
        <v>2.1505376354100268E-3</v>
      </c>
      <c r="Y53" s="1"/>
    </row>
    <row r="54" spans="1:25">
      <c r="A54" s="1">
        <f t="shared" si="24"/>
        <v>2150000.0000000079</v>
      </c>
      <c r="B54">
        <f t="shared" si="25"/>
        <v>129</v>
      </c>
      <c r="C54">
        <v>12</v>
      </c>
      <c r="D54" s="1">
        <f t="shared" si="26"/>
        <v>2773500.0000000102</v>
      </c>
      <c r="E54" s="1">
        <f t="shared" si="27"/>
        <v>21500.00000000008</v>
      </c>
      <c r="F54" s="1">
        <f t="shared" si="28"/>
        <v>16666.66666666673</v>
      </c>
      <c r="G54" s="1"/>
      <c r="H54" s="1"/>
      <c r="S54" s="1">
        <f t="shared" si="29"/>
        <v>0.27741935496789349</v>
      </c>
      <c r="T54">
        <f t="shared" si="30"/>
        <v>129</v>
      </c>
      <c r="U54">
        <v>12</v>
      </c>
      <c r="V54" s="1">
        <f t="shared" si="31"/>
        <v>0.35787096790858258</v>
      </c>
      <c r="W54" s="1">
        <f t="shared" si="32"/>
        <v>2.7741935496789346E-3</v>
      </c>
      <c r="X54" s="1">
        <f t="shared" si="33"/>
        <v>2.1505376354100272E-3</v>
      </c>
      <c r="Y54" s="1"/>
    </row>
    <row r="55" spans="1:25">
      <c r="A55" s="1">
        <f t="shared" si="24"/>
        <v>2133333.3333333414</v>
      </c>
      <c r="B55">
        <f t="shared" si="25"/>
        <v>128</v>
      </c>
      <c r="C55">
        <v>12</v>
      </c>
      <c r="D55" s="1">
        <f t="shared" si="26"/>
        <v>2730666.6666666768</v>
      </c>
      <c r="E55" s="1">
        <f t="shared" si="27"/>
        <v>21333.333333333412</v>
      </c>
      <c r="F55" s="1">
        <f t="shared" si="28"/>
        <v>16666.66666666673</v>
      </c>
      <c r="G55" s="1"/>
      <c r="H55" s="1"/>
      <c r="S55" s="1">
        <f t="shared" si="29"/>
        <v>0.27526881733248348</v>
      </c>
      <c r="T55">
        <f t="shared" si="30"/>
        <v>128</v>
      </c>
      <c r="U55">
        <v>12</v>
      </c>
      <c r="V55" s="1">
        <f t="shared" si="31"/>
        <v>0.35234408618557889</v>
      </c>
      <c r="W55" s="1">
        <f t="shared" si="32"/>
        <v>2.752688173324835E-3</v>
      </c>
      <c r="X55" s="1">
        <f t="shared" si="33"/>
        <v>2.1505376354100272E-3</v>
      </c>
      <c r="Y55" s="1"/>
    </row>
    <row r="56" spans="1:25">
      <c r="A56" s="1">
        <f t="shared" si="24"/>
        <v>2116666.6666666749</v>
      </c>
      <c r="B56">
        <f t="shared" si="25"/>
        <v>127</v>
      </c>
      <c r="C56">
        <v>12</v>
      </c>
      <c r="D56" s="1">
        <f t="shared" si="26"/>
        <v>2688166.6666666768</v>
      </c>
      <c r="E56" s="1">
        <f t="shared" si="27"/>
        <v>21166.666666666748</v>
      </c>
      <c r="F56" s="1">
        <f t="shared" si="28"/>
        <v>16666.66666666673</v>
      </c>
      <c r="G56" s="1"/>
      <c r="H56" s="1"/>
      <c r="S56" s="1">
        <f t="shared" si="29"/>
        <v>0.27311827969707347</v>
      </c>
      <c r="T56">
        <f t="shared" si="30"/>
        <v>127</v>
      </c>
      <c r="U56">
        <v>12</v>
      </c>
      <c r="V56" s="1">
        <f t="shared" si="31"/>
        <v>0.34686021521528332</v>
      </c>
      <c r="W56" s="1">
        <f t="shared" si="32"/>
        <v>2.7311827969707346E-3</v>
      </c>
      <c r="X56" s="1">
        <f t="shared" si="33"/>
        <v>2.1505376354100272E-3</v>
      </c>
      <c r="Y56" s="1"/>
    </row>
    <row r="57" spans="1:25">
      <c r="A57" s="1">
        <f t="shared" si="24"/>
        <v>2100000.0000000084</v>
      </c>
      <c r="B57">
        <f t="shared" si="25"/>
        <v>126</v>
      </c>
      <c r="C57">
        <v>12</v>
      </c>
      <c r="D57" s="1">
        <f t="shared" si="26"/>
        <v>2646000.0000000107</v>
      </c>
      <c r="E57" s="1">
        <f t="shared" si="27"/>
        <v>21000.000000000084</v>
      </c>
      <c r="F57" s="1">
        <f t="shared" si="28"/>
        <v>16666.666666666733</v>
      </c>
      <c r="G57" s="1"/>
      <c r="H57" s="1"/>
      <c r="S57" s="1">
        <f t="shared" si="29"/>
        <v>0.27096774206166346</v>
      </c>
      <c r="T57">
        <f t="shared" si="30"/>
        <v>126</v>
      </c>
      <c r="U57">
        <v>12</v>
      </c>
      <c r="V57" s="1">
        <f t="shared" si="31"/>
        <v>0.34141935499769593</v>
      </c>
      <c r="W57" s="1">
        <f t="shared" si="32"/>
        <v>2.7096774206166346E-3</v>
      </c>
      <c r="X57" s="1">
        <f t="shared" si="33"/>
        <v>2.1505376354100277E-3</v>
      </c>
      <c r="Y57" s="1"/>
    </row>
    <row r="58" spans="1:25">
      <c r="A58" s="1">
        <f t="shared" si="24"/>
        <v>2083333.3333333416</v>
      </c>
      <c r="B58">
        <f t="shared" si="25"/>
        <v>125</v>
      </c>
      <c r="C58">
        <v>12</v>
      </c>
      <c r="D58" s="1">
        <f t="shared" si="26"/>
        <v>2604166.6666666768</v>
      </c>
      <c r="E58" s="1">
        <f t="shared" si="27"/>
        <v>20833.333333333416</v>
      </c>
      <c r="F58" s="1">
        <f t="shared" si="28"/>
        <v>16666.666666666733</v>
      </c>
      <c r="G58" s="1"/>
      <c r="H58" s="1"/>
      <c r="S58" s="1">
        <f t="shared" si="29"/>
        <v>0.26881720442625345</v>
      </c>
      <c r="T58">
        <f t="shared" si="30"/>
        <v>125</v>
      </c>
      <c r="U58">
        <v>12</v>
      </c>
      <c r="V58" s="1">
        <f t="shared" si="31"/>
        <v>0.33602150553281684</v>
      </c>
      <c r="W58" s="1">
        <f t="shared" si="32"/>
        <v>2.6881720442625346E-3</v>
      </c>
      <c r="X58" s="1">
        <f t="shared" si="33"/>
        <v>2.1505376354100277E-3</v>
      </c>
      <c r="Y58" s="1"/>
    </row>
    <row r="59" spans="1:25">
      <c r="A59" s="1">
        <f t="shared" si="24"/>
        <v>2066666.6666666749</v>
      </c>
      <c r="B59">
        <f t="shared" si="25"/>
        <v>124</v>
      </c>
      <c r="C59">
        <v>12</v>
      </c>
      <c r="D59" s="1">
        <f t="shared" si="26"/>
        <v>2562666.6666666768</v>
      </c>
      <c r="E59" s="1">
        <f t="shared" si="27"/>
        <v>20666.666666666748</v>
      </c>
      <c r="F59" s="1">
        <f t="shared" si="28"/>
        <v>16666.666666666733</v>
      </c>
      <c r="G59" s="1"/>
      <c r="H59" s="1"/>
      <c r="S59" s="1">
        <f t="shared" si="29"/>
        <v>0.26666666679084344</v>
      </c>
      <c r="T59">
        <f t="shared" si="30"/>
        <v>124</v>
      </c>
      <c r="U59">
        <v>12</v>
      </c>
      <c r="V59" s="1">
        <f t="shared" si="31"/>
        <v>0.33066666682064583</v>
      </c>
      <c r="W59" s="1">
        <f t="shared" si="32"/>
        <v>2.6666666679084341E-3</v>
      </c>
      <c r="X59" s="1">
        <f t="shared" si="33"/>
        <v>2.1505376354100277E-3</v>
      </c>
      <c r="Y59" s="1"/>
    </row>
    <row r="60" spans="1:25">
      <c r="A60" s="1">
        <f t="shared" si="24"/>
        <v>2050000.0000000081</v>
      </c>
      <c r="B60">
        <f t="shared" si="25"/>
        <v>123</v>
      </c>
      <c r="C60">
        <v>12</v>
      </c>
      <c r="D60" s="1">
        <f t="shared" si="26"/>
        <v>2521500.0000000098</v>
      </c>
      <c r="E60" s="1">
        <f t="shared" si="27"/>
        <v>20500.00000000008</v>
      </c>
      <c r="F60" s="1">
        <f t="shared" si="28"/>
        <v>16666.666666666733</v>
      </c>
      <c r="G60" s="1"/>
      <c r="H60" s="1"/>
      <c r="S60" s="1">
        <f t="shared" si="29"/>
        <v>0.26451612915543343</v>
      </c>
      <c r="T60">
        <f t="shared" si="30"/>
        <v>123</v>
      </c>
      <c r="U60">
        <v>12</v>
      </c>
      <c r="V60" s="1">
        <f t="shared" si="31"/>
        <v>0.3253548388611831</v>
      </c>
      <c r="W60" s="1">
        <f t="shared" si="32"/>
        <v>2.6451612915543341E-3</v>
      </c>
      <c r="X60" s="1">
        <f t="shared" si="33"/>
        <v>2.1505376354100281E-3</v>
      </c>
      <c r="Y60" s="1"/>
    </row>
    <row r="61" spans="1:25">
      <c r="A61" s="1">
        <f t="shared" si="24"/>
        <v>2033333.3333333414</v>
      </c>
      <c r="B61">
        <f t="shared" si="25"/>
        <v>122</v>
      </c>
      <c r="C61">
        <v>12</v>
      </c>
      <c r="D61" s="1">
        <f t="shared" si="26"/>
        <v>2480666.6666666763</v>
      </c>
      <c r="E61" s="1">
        <f t="shared" si="27"/>
        <v>20333.333333333412</v>
      </c>
      <c r="F61" s="1">
        <f t="shared" si="28"/>
        <v>16666.666666666733</v>
      </c>
      <c r="G61" s="1"/>
      <c r="H61" s="1"/>
      <c r="S61" s="1">
        <f t="shared" si="29"/>
        <v>0.26236559152002342</v>
      </c>
      <c r="T61">
        <f t="shared" si="30"/>
        <v>122</v>
      </c>
      <c r="U61">
        <v>12</v>
      </c>
      <c r="V61" s="1">
        <f t="shared" si="31"/>
        <v>0.32008602165442857</v>
      </c>
      <c r="W61" s="1">
        <f t="shared" si="32"/>
        <v>2.6236559152002341E-3</v>
      </c>
      <c r="X61" s="1">
        <f t="shared" si="33"/>
        <v>2.1505376354100281E-3</v>
      </c>
      <c r="Y61" s="1"/>
    </row>
    <row r="62" spans="1:25">
      <c r="A62" s="1">
        <f t="shared" si="24"/>
        <v>2016666.6666666747</v>
      </c>
      <c r="B62">
        <f t="shared" si="25"/>
        <v>121</v>
      </c>
      <c r="C62">
        <v>12</v>
      </c>
      <c r="D62" s="1">
        <f t="shared" si="26"/>
        <v>2440166.6666666763</v>
      </c>
      <c r="E62" s="1">
        <f t="shared" si="27"/>
        <v>20166.666666666748</v>
      </c>
      <c r="F62" s="1">
        <f t="shared" si="28"/>
        <v>16666.666666666733</v>
      </c>
      <c r="G62" s="1"/>
      <c r="H62" s="1"/>
      <c r="S62" s="1">
        <f t="shared" si="29"/>
        <v>0.26021505388461341</v>
      </c>
      <c r="T62">
        <f t="shared" si="30"/>
        <v>121</v>
      </c>
      <c r="U62">
        <v>12</v>
      </c>
      <c r="V62" s="1">
        <f t="shared" si="31"/>
        <v>0.31486021520038221</v>
      </c>
      <c r="W62" s="1">
        <f t="shared" si="32"/>
        <v>2.6021505388461341E-3</v>
      </c>
      <c r="X62" s="1">
        <f t="shared" si="33"/>
        <v>2.1505376354100281E-3</v>
      </c>
      <c r="Y62" s="1"/>
    </row>
    <row r="63" spans="1:25">
      <c r="A63" s="1">
        <f t="shared" si="24"/>
        <v>2000000.0000000079</v>
      </c>
      <c r="B63">
        <f t="shared" si="25"/>
        <v>120</v>
      </c>
      <c r="C63">
        <v>12</v>
      </c>
      <c r="D63" s="1">
        <f t="shared" si="26"/>
        <v>2400000.0000000098</v>
      </c>
      <c r="E63" s="1">
        <f t="shared" si="27"/>
        <v>20000.00000000008</v>
      </c>
      <c r="F63" s="1">
        <f t="shared" si="28"/>
        <v>16666.666666666733</v>
      </c>
      <c r="G63" s="1"/>
      <c r="H63" s="1"/>
      <c r="S63" s="1">
        <f t="shared" si="29"/>
        <v>0.2580645162492034</v>
      </c>
      <c r="T63">
        <f t="shared" si="30"/>
        <v>120</v>
      </c>
      <c r="U63">
        <v>12</v>
      </c>
      <c r="V63" s="1">
        <f t="shared" si="31"/>
        <v>0.30967741949904409</v>
      </c>
      <c r="W63" s="1">
        <f t="shared" si="32"/>
        <v>2.5806451624920341E-3</v>
      </c>
      <c r="X63" s="1">
        <f t="shared" si="33"/>
        <v>2.1505376354100285E-3</v>
      </c>
      <c r="Y63" s="1"/>
    </row>
    <row r="64" spans="1:25">
      <c r="A64" s="1">
        <f t="shared" si="24"/>
        <v>1983333.3333333412</v>
      </c>
      <c r="B64">
        <f t="shared" si="25"/>
        <v>119</v>
      </c>
      <c r="C64">
        <v>12</v>
      </c>
      <c r="D64" s="1">
        <f t="shared" si="26"/>
        <v>2360166.6666666758</v>
      </c>
      <c r="E64" s="1">
        <f t="shared" si="27"/>
        <v>19833.333333333409</v>
      </c>
      <c r="F64" s="1">
        <f t="shared" si="28"/>
        <v>16666.666666666733</v>
      </c>
      <c r="G64" s="1"/>
      <c r="H64" s="1"/>
      <c r="S64" s="1">
        <f t="shared" si="29"/>
        <v>0.25591397861379339</v>
      </c>
      <c r="T64">
        <f t="shared" si="30"/>
        <v>119</v>
      </c>
      <c r="U64">
        <v>12</v>
      </c>
      <c r="V64" s="1">
        <f t="shared" si="31"/>
        <v>0.30453763455041416</v>
      </c>
      <c r="W64" s="1">
        <f t="shared" si="32"/>
        <v>2.559139786137934E-3</v>
      </c>
      <c r="X64" s="1">
        <f t="shared" si="33"/>
        <v>2.1505376354100285E-3</v>
      </c>
      <c r="Y64" s="1"/>
    </row>
    <row r="65" spans="1:25">
      <c r="A65" s="1">
        <f t="shared" si="24"/>
        <v>1966666.6666666744</v>
      </c>
      <c r="B65">
        <f t="shared" si="25"/>
        <v>118</v>
      </c>
      <c r="C65">
        <v>12</v>
      </c>
      <c r="D65" s="1">
        <f t="shared" si="26"/>
        <v>2320666.6666666758</v>
      </c>
      <c r="E65" s="1">
        <f t="shared" si="27"/>
        <v>19666.666666666744</v>
      </c>
      <c r="F65" s="1">
        <f t="shared" si="28"/>
        <v>16666.666666666733</v>
      </c>
      <c r="G65" s="1"/>
      <c r="H65" s="1"/>
      <c r="S65" s="1">
        <f t="shared" si="29"/>
        <v>0.25376344097838338</v>
      </c>
      <c r="T65">
        <f t="shared" si="30"/>
        <v>118</v>
      </c>
      <c r="U65">
        <v>12</v>
      </c>
      <c r="V65" s="1">
        <f t="shared" si="31"/>
        <v>0.29944086035449236</v>
      </c>
      <c r="W65" s="1">
        <f t="shared" si="32"/>
        <v>2.5376344097838336E-3</v>
      </c>
      <c r="X65" s="1">
        <f t="shared" si="33"/>
        <v>2.1505376354100285E-3</v>
      </c>
      <c r="Y65" s="1"/>
    </row>
    <row r="66" spans="1:25">
      <c r="A66" s="1">
        <f t="shared" si="24"/>
        <v>1950000.0000000077</v>
      </c>
      <c r="B66">
        <f t="shared" si="25"/>
        <v>117</v>
      </c>
      <c r="C66">
        <v>12</v>
      </c>
      <c r="D66" s="1">
        <f t="shared" si="26"/>
        <v>2281500.0000000088</v>
      </c>
      <c r="E66" s="1">
        <f t="shared" si="27"/>
        <v>19500.000000000076</v>
      </c>
      <c r="F66" s="1">
        <f t="shared" si="28"/>
        <v>16666.666666666733</v>
      </c>
      <c r="G66" s="1"/>
      <c r="H66" s="1"/>
      <c r="S66" s="1">
        <f t="shared" si="29"/>
        <v>0.25161290334297337</v>
      </c>
      <c r="T66">
        <f t="shared" si="30"/>
        <v>117</v>
      </c>
      <c r="U66">
        <v>12</v>
      </c>
      <c r="V66" s="1">
        <f t="shared" si="31"/>
        <v>0.29438709691127884</v>
      </c>
      <c r="W66" s="1">
        <f t="shared" si="32"/>
        <v>2.5161290334297336E-3</v>
      </c>
      <c r="X66" s="1">
        <f t="shared" si="33"/>
        <v>2.150537635410029E-3</v>
      </c>
      <c r="Y66" s="1"/>
    </row>
    <row r="67" spans="1:25">
      <c r="A67" s="1">
        <f t="shared" si="24"/>
        <v>1933333.3333333409</v>
      </c>
      <c r="B67">
        <f t="shared" si="25"/>
        <v>116</v>
      </c>
      <c r="C67">
        <v>12</v>
      </c>
      <c r="D67" s="1">
        <f t="shared" si="26"/>
        <v>2242666.6666666754</v>
      </c>
      <c r="E67" s="1">
        <f t="shared" si="27"/>
        <v>19333.333333333409</v>
      </c>
      <c r="F67" s="1">
        <f t="shared" si="28"/>
        <v>16666.666666666733</v>
      </c>
      <c r="G67" s="1"/>
      <c r="H67" s="1"/>
      <c r="S67" s="1">
        <f t="shared" si="29"/>
        <v>0.24946236570756333</v>
      </c>
      <c r="T67">
        <f t="shared" si="30"/>
        <v>116</v>
      </c>
      <c r="U67">
        <v>12</v>
      </c>
      <c r="V67" s="1">
        <f t="shared" si="31"/>
        <v>0.28937634422077346</v>
      </c>
      <c r="W67" s="1">
        <f t="shared" si="32"/>
        <v>2.4946236570756331E-3</v>
      </c>
      <c r="X67" s="1">
        <f t="shared" si="33"/>
        <v>2.1505376354100285E-3</v>
      </c>
      <c r="Y67" s="1"/>
    </row>
    <row r="68" spans="1:25">
      <c r="A68" s="1">
        <f t="shared" si="24"/>
        <v>1916666.6666666742</v>
      </c>
      <c r="B68">
        <f t="shared" si="25"/>
        <v>115</v>
      </c>
      <c r="C68">
        <v>12</v>
      </c>
      <c r="D68" s="1">
        <f t="shared" si="26"/>
        <v>2204166.6666666754</v>
      </c>
      <c r="E68" s="1">
        <f t="shared" si="27"/>
        <v>19166.666666666741</v>
      </c>
      <c r="F68" s="1">
        <f t="shared" si="28"/>
        <v>16666.666666666733</v>
      </c>
      <c r="G68" s="1"/>
      <c r="H68" s="1"/>
      <c r="S68" s="1">
        <f t="shared" si="29"/>
        <v>0.24731182807215329</v>
      </c>
      <c r="T68">
        <f t="shared" si="30"/>
        <v>115</v>
      </c>
      <c r="U68">
        <v>12</v>
      </c>
      <c r="V68" s="1">
        <f t="shared" si="31"/>
        <v>0.28440860228297626</v>
      </c>
      <c r="W68" s="1">
        <f t="shared" si="32"/>
        <v>2.4731182807215327E-3</v>
      </c>
      <c r="X68" s="1">
        <f t="shared" si="33"/>
        <v>2.1505376354100285E-3</v>
      </c>
      <c r="Y68" s="1"/>
    </row>
    <row r="69" spans="1:25">
      <c r="A69" s="1">
        <f t="shared" si="24"/>
        <v>1900000.0000000075</v>
      </c>
      <c r="B69">
        <f t="shared" si="25"/>
        <v>114</v>
      </c>
      <c r="C69">
        <v>12</v>
      </c>
      <c r="D69" s="1">
        <f t="shared" si="26"/>
        <v>2166000.0000000084</v>
      </c>
      <c r="E69" s="1">
        <f t="shared" si="27"/>
        <v>19000.000000000073</v>
      </c>
      <c r="F69" s="1">
        <f t="shared" si="28"/>
        <v>16666.666666666733</v>
      </c>
      <c r="G69" s="1"/>
      <c r="H69" s="1"/>
      <c r="S69" s="1">
        <f t="shared" si="29"/>
        <v>0.24516129043674326</v>
      </c>
      <c r="T69">
        <f t="shared" si="30"/>
        <v>114</v>
      </c>
      <c r="U69">
        <v>12</v>
      </c>
      <c r="V69" s="1">
        <f t="shared" si="31"/>
        <v>0.2794838710978873</v>
      </c>
      <c r="W69" s="1">
        <f t="shared" si="32"/>
        <v>2.4516129043674327E-3</v>
      </c>
      <c r="X69" s="1">
        <f t="shared" si="33"/>
        <v>2.1505376354100285E-3</v>
      </c>
      <c r="Y69" s="1"/>
    </row>
    <row r="70" spans="1:25">
      <c r="A70" s="1">
        <f t="shared" si="24"/>
        <v>1883333.3333333407</v>
      </c>
      <c r="B70">
        <f t="shared" si="25"/>
        <v>113</v>
      </c>
      <c r="C70">
        <v>12</v>
      </c>
      <c r="D70" s="1">
        <f t="shared" si="26"/>
        <v>2128166.6666666749</v>
      </c>
      <c r="E70" s="1">
        <f t="shared" si="27"/>
        <v>18833.333333333405</v>
      </c>
      <c r="F70" s="1">
        <f t="shared" si="28"/>
        <v>16666.666666666733</v>
      </c>
      <c r="G70" s="1"/>
      <c r="H70" s="1"/>
      <c r="S70" s="1">
        <f t="shared" si="29"/>
        <v>0.24301075280133322</v>
      </c>
      <c r="T70">
        <f t="shared" si="30"/>
        <v>113</v>
      </c>
      <c r="U70">
        <v>12</v>
      </c>
      <c r="V70" s="1">
        <f t="shared" si="31"/>
        <v>0.27460215066550653</v>
      </c>
      <c r="W70" s="1">
        <f t="shared" si="32"/>
        <v>2.4301075280133322E-3</v>
      </c>
      <c r="X70" s="1">
        <f t="shared" si="33"/>
        <v>2.1505376354100285E-3</v>
      </c>
      <c r="Y70" s="1"/>
    </row>
    <row r="71" spans="1:25">
      <c r="A71" s="1">
        <f t="shared" si="24"/>
        <v>1866666.666666674</v>
      </c>
      <c r="B71">
        <f t="shared" si="25"/>
        <v>112</v>
      </c>
      <c r="C71">
        <v>12</v>
      </c>
      <c r="D71" s="1">
        <f t="shared" si="26"/>
        <v>2090666.6666666749</v>
      </c>
      <c r="E71" s="1">
        <f t="shared" si="27"/>
        <v>18666.666666666741</v>
      </c>
      <c r="F71" s="1">
        <f t="shared" si="28"/>
        <v>16666.666666666733</v>
      </c>
      <c r="G71" s="1"/>
      <c r="H71" s="1"/>
      <c r="S71" s="1">
        <f t="shared" si="29"/>
        <v>0.24086021516592318</v>
      </c>
      <c r="T71">
        <f t="shared" si="30"/>
        <v>112</v>
      </c>
      <c r="U71">
        <v>12</v>
      </c>
      <c r="V71" s="1">
        <f t="shared" si="31"/>
        <v>0.26976344098583394</v>
      </c>
      <c r="W71" s="1">
        <f t="shared" si="32"/>
        <v>2.4086021516592318E-3</v>
      </c>
      <c r="X71" s="1">
        <f t="shared" si="33"/>
        <v>2.1505376354100285E-3</v>
      </c>
      <c r="Y71" s="1"/>
    </row>
    <row r="72" spans="1:25">
      <c r="A72" s="1">
        <f t="shared" si="24"/>
        <v>1850000.0000000072</v>
      </c>
      <c r="B72">
        <f t="shared" si="25"/>
        <v>111</v>
      </c>
      <c r="C72">
        <v>12</v>
      </c>
      <c r="D72" s="1">
        <f t="shared" si="26"/>
        <v>2053500.0000000081</v>
      </c>
      <c r="E72" s="1">
        <f t="shared" si="27"/>
        <v>18500.000000000073</v>
      </c>
      <c r="F72" s="1">
        <f t="shared" si="28"/>
        <v>16666.666666666733</v>
      </c>
      <c r="G72" s="1"/>
      <c r="H72" s="1"/>
      <c r="S72" s="1">
        <f t="shared" si="29"/>
        <v>0.23870967753051314</v>
      </c>
      <c r="T72">
        <f t="shared" si="30"/>
        <v>111</v>
      </c>
      <c r="U72">
        <v>12</v>
      </c>
      <c r="V72" s="1">
        <f t="shared" si="31"/>
        <v>0.26496774205886958</v>
      </c>
      <c r="W72" s="1">
        <f t="shared" si="32"/>
        <v>2.3870967753051313E-3</v>
      </c>
      <c r="X72" s="1">
        <f t="shared" si="33"/>
        <v>2.1505376354100285E-3</v>
      </c>
      <c r="Y72" s="1"/>
    </row>
    <row r="73" spans="1:25">
      <c r="A73" s="1">
        <f t="shared" si="24"/>
        <v>1833333.3333333405</v>
      </c>
      <c r="B73">
        <f t="shared" si="25"/>
        <v>110</v>
      </c>
      <c r="C73">
        <v>12</v>
      </c>
      <c r="D73" s="1">
        <f t="shared" si="26"/>
        <v>2016666.6666666742</v>
      </c>
      <c r="E73" s="1">
        <f t="shared" si="27"/>
        <v>18333.333333333401</v>
      </c>
      <c r="F73" s="1">
        <f t="shared" si="28"/>
        <v>16666.666666666733</v>
      </c>
      <c r="G73" s="1"/>
      <c r="H73" s="1"/>
      <c r="S73" s="1">
        <f t="shared" si="29"/>
        <v>0.2365591398951031</v>
      </c>
      <c r="T73">
        <f t="shared" si="30"/>
        <v>110</v>
      </c>
      <c r="U73">
        <v>12</v>
      </c>
      <c r="V73" s="1">
        <f t="shared" si="31"/>
        <v>0.26021505388461341</v>
      </c>
      <c r="W73" s="1">
        <f t="shared" si="32"/>
        <v>2.3655913989510309E-3</v>
      </c>
      <c r="X73" s="1">
        <f t="shared" si="33"/>
        <v>2.1505376354100281E-3</v>
      </c>
      <c r="Y73" s="1"/>
    </row>
    <row r="74" spans="1:25">
      <c r="A74" s="1">
        <f t="shared" si="24"/>
        <v>1816666.6666666737</v>
      </c>
      <c r="B74">
        <f t="shared" si="25"/>
        <v>109</v>
      </c>
      <c r="C74">
        <v>12</v>
      </c>
      <c r="D74" s="1">
        <f t="shared" si="26"/>
        <v>1980166.6666666744</v>
      </c>
      <c r="E74" s="1">
        <f t="shared" si="27"/>
        <v>18166.666666666737</v>
      </c>
      <c r="F74" s="1">
        <f t="shared" si="28"/>
        <v>16666.66666666673</v>
      </c>
      <c r="G74" s="1"/>
      <c r="H74" s="1"/>
      <c r="S74" s="1">
        <f t="shared" si="29"/>
        <v>0.23440860225969307</v>
      </c>
      <c r="T74">
        <f t="shared" si="30"/>
        <v>109</v>
      </c>
      <c r="U74">
        <v>12</v>
      </c>
      <c r="V74" s="1">
        <f t="shared" si="31"/>
        <v>0.25550537646306543</v>
      </c>
      <c r="W74" s="1">
        <f t="shared" si="32"/>
        <v>2.3440860225969304E-3</v>
      </c>
      <c r="X74" s="1">
        <f t="shared" si="33"/>
        <v>2.1505376354100281E-3</v>
      </c>
      <c r="Y74" s="1"/>
    </row>
    <row r="75" spans="1:25">
      <c r="A75" s="1">
        <f t="shared" si="24"/>
        <v>1800000.000000007</v>
      </c>
      <c r="B75">
        <f t="shared" si="25"/>
        <v>108</v>
      </c>
      <c r="C75">
        <v>12</v>
      </c>
      <c r="D75" s="1">
        <f t="shared" si="26"/>
        <v>1944000.0000000075</v>
      </c>
      <c r="E75" s="1">
        <f t="shared" si="27"/>
        <v>18000.000000000069</v>
      </c>
      <c r="F75" s="1">
        <f t="shared" si="28"/>
        <v>16666.66666666673</v>
      </c>
      <c r="G75" s="1"/>
      <c r="H75" s="1"/>
      <c r="S75" s="1">
        <f t="shared" si="29"/>
        <v>0.23225806462428303</v>
      </c>
      <c r="T75">
        <f t="shared" si="30"/>
        <v>108</v>
      </c>
      <c r="U75">
        <v>12</v>
      </c>
      <c r="V75" s="1">
        <f t="shared" si="31"/>
        <v>0.25083870979422568</v>
      </c>
      <c r="W75" s="1">
        <f t="shared" si="32"/>
        <v>2.3225806462428304E-3</v>
      </c>
      <c r="X75" s="1">
        <f t="shared" si="33"/>
        <v>2.1505376354100281E-3</v>
      </c>
      <c r="Y75" s="1"/>
    </row>
    <row r="76" spans="1:25">
      <c r="A76" s="1">
        <f t="shared" si="24"/>
        <v>1783333.3333333402</v>
      </c>
      <c r="B76">
        <f t="shared" si="25"/>
        <v>107</v>
      </c>
      <c r="C76">
        <v>12</v>
      </c>
      <c r="D76" s="1">
        <f t="shared" si="26"/>
        <v>1908166.666666674</v>
      </c>
      <c r="E76" s="1">
        <f t="shared" si="27"/>
        <v>17833.333333333401</v>
      </c>
      <c r="F76" s="1">
        <f t="shared" si="28"/>
        <v>16666.66666666673</v>
      </c>
      <c r="G76" s="1"/>
      <c r="H76" s="1"/>
      <c r="S76" s="1">
        <f t="shared" si="29"/>
        <v>0.23010752698887299</v>
      </c>
      <c r="T76">
        <f t="shared" si="30"/>
        <v>107</v>
      </c>
      <c r="U76">
        <v>12</v>
      </c>
      <c r="V76" s="1">
        <f t="shared" si="31"/>
        <v>0.24621505387809411</v>
      </c>
      <c r="W76" s="1">
        <f t="shared" si="32"/>
        <v>2.3010752698887299E-3</v>
      </c>
      <c r="X76" s="1">
        <f t="shared" si="33"/>
        <v>2.1505376354100281E-3</v>
      </c>
      <c r="Y76" s="1"/>
    </row>
    <row r="77" spans="1:25">
      <c r="A77" s="1">
        <f t="shared" si="24"/>
        <v>1766666.6666666735</v>
      </c>
      <c r="B77">
        <f t="shared" si="25"/>
        <v>106</v>
      </c>
      <c r="C77">
        <v>12</v>
      </c>
      <c r="D77" s="1">
        <f t="shared" si="26"/>
        <v>1872666.6666666742</v>
      </c>
      <c r="E77" s="1">
        <f t="shared" si="27"/>
        <v>17666.666666666737</v>
      </c>
      <c r="F77" s="1">
        <f t="shared" si="28"/>
        <v>16666.66666666673</v>
      </c>
      <c r="G77" s="1"/>
      <c r="H77" s="1"/>
      <c r="S77" s="1">
        <f t="shared" si="29"/>
        <v>0.22795698935346295</v>
      </c>
      <c r="T77">
        <f t="shared" si="30"/>
        <v>106</v>
      </c>
      <c r="U77">
        <v>12</v>
      </c>
      <c r="V77" s="1">
        <f t="shared" si="31"/>
        <v>0.24163440871467073</v>
      </c>
      <c r="W77" s="1">
        <f t="shared" si="32"/>
        <v>2.2795698935346295E-3</v>
      </c>
      <c r="X77" s="1">
        <f t="shared" si="33"/>
        <v>2.1505376354100277E-3</v>
      </c>
      <c r="Y77" s="1"/>
    </row>
    <row r="78" spans="1:25">
      <c r="A78" s="1">
        <f t="shared" si="24"/>
        <v>1750000.0000000068</v>
      </c>
      <c r="B78">
        <f t="shared" si="25"/>
        <v>105</v>
      </c>
      <c r="C78">
        <v>12</v>
      </c>
      <c r="D78" s="1">
        <f t="shared" si="26"/>
        <v>1837500.000000007</v>
      </c>
      <c r="E78" s="1">
        <f t="shared" si="27"/>
        <v>17500.000000000065</v>
      </c>
      <c r="F78" s="1">
        <f t="shared" si="28"/>
        <v>16666.66666666673</v>
      </c>
      <c r="G78" s="1"/>
      <c r="H78" s="1"/>
      <c r="S78" s="1">
        <f t="shared" si="29"/>
        <v>0.22580645171805291</v>
      </c>
      <c r="T78">
        <f t="shared" si="30"/>
        <v>105</v>
      </c>
      <c r="U78">
        <v>12</v>
      </c>
      <c r="V78" s="1">
        <f t="shared" si="31"/>
        <v>0.23709677430395554</v>
      </c>
      <c r="W78" s="1">
        <f t="shared" si="32"/>
        <v>2.258064517180529E-3</v>
      </c>
      <c r="X78" s="1">
        <f t="shared" si="33"/>
        <v>2.1505376354100277E-3</v>
      </c>
      <c r="Y78" s="1"/>
    </row>
    <row r="79" spans="1:25">
      <c r="A79" s="1">
        <f t="shared" si="24"/>
        <v>1733333.33333334</v>
      </c>
      <c r="B79">
        <f t="shared" si="25"/>
        <v>104</v>
      </c>
      <c r="C79">
        <v>12</v>
      </c>
      <c r="D79" s="1">
        <f t="shared" si="26"/>
        <v>1802666.6666666733</v>
      </c>
      <c r="E79" s="1">
        <f t="shared" si="27"/>
        <v>17333.333333333398</v>
      </c>
      <c r="F79" s="1">
        <f t="shared" si="28"/>
        <v>16666.66666666673</v>
      </c>
      <c r="G79" s="1"/>
      <c r="H79" s="1"/>
      <c r="S79" s="1">
        <f t="shared" si="29"/>
        <v>0.22365591408264288</v>
      </c>
      <c r="T79">
        <f t="shared" si="30"/>
        <v>104</v>
      </c>
      <c r="U79">
        <v>12</v>
      </c>
      <c r="V79" s="1">
        <f t="shared" si="31"/>
        <v>0.23260215064594858</v>
      </c>
      <c r="W79" s="1">
        <f t="shared" si="32"/>
        <v>2.2365591408264286E-3</v>
      </c>
      <c r="X79" s="1">
        <f t="shared" si="33"/>
        <v>2.1505376354100277E-3</v>
      </c>
      <c r="Y79" s="1"/>
    </row>
    <row r="80" spans="1:25">
      <c r="A80" s="1">
        <f t="shared" si="24"/>
        <v>1716666.6666666733</v>
      </c>
      <c r="B80">
        <f t="shared" si="25"/>
        <v>103</v>
      </c>
      <c r="C80">
        <v>12</v>
      </c>
      <c r="D80" s="1">
        <f t="shared" si="26"/>
        <v>1768166.6666666735</v>
      </c>
      <c r="E80" s="1">
        <f t="shared" si="27"/>
        <v>17166.666666666733</v>
      </c>
      <c r="F80" s="1">
        <f t="shared" si="28"/>
        <v>16666.66666666673</v>
      </c>
      <c r="G80" s="1"/>
      <c r="H80" s="1"/>
      <c r="S80" s="1">
        <f t="shared" si="29"/>
        <v>0.22150537644723284</v>
      </c>
      <c r="T80">
        <f t="shared" si="30"/>
        <v>103</v>
      </c>
      <c r="U80">
        <v>12</v>
      </c>
      <c r="V80" s="1">
        <f t="shared" si="31"/>
        <v>0.22815053774064981</v>
      </c>
      <c r="W80" s="1">
        <f t="shared" si="32"/>
        <v>2.2150537644723281E-3</v>
      </c>
      <c r="X80" s="1">
        <f t="shared" si="33"/>
        <v>2.1505376354100277E-3</v>
      </c>
      <c r="Y80" s="1"/>
    </row>
    <row r="81" spans="1:25">
      <c r="A81" s="1">
        <f t="shared" si="24"/>
        <v>1700000.0000000065</v>
      </c>
      <c r="B81">
        <f t="shared" si="25"/>
        <v>102</v>
      </c>
      <c r="C81">
        <v>12</v>
      </c>
      <c r="D81" s="1">
        <f t="shared" si="26"/>
        <v>1734000.0000000068</v>
      </c>
      <c r="E81" s="1">
        <f t="shared" si="27"/>
        <v>17000.000000000065</v>
      </c>
      <c r="F81" s="1">
        <f t="shared" si="28"/>
        <v>16666.66666666673</v>
      </c>
      <c r="G81" s="1"/>
      <c r="H81" s="1"/>
      <c r="S81" s="1">
        <f t="shared" si="29"/>
        <v>0.2193548388118228</v>
      </c>
      <c r="T81">
        <f t="shared" si="30"/>
        <v>102</v>
      </c>
      <c r="U81">
        <v>12</v>
      </c>
      <c r="V81" s="1">
        <f t="shared" si="31"/>
        <v>0.22374193558805927</v>
      </c>
      <c r="W81" s="1">
        <f t="shared" si="32"/>
        <v>2.1935483881182281E-3</v>
      </c>
      <c r="X81" s="1">
        <f t="shared" si="33"/>
        <v>2.1505376354100277E-3</v>
      </c>
      <c r="Y81" s="1"/>
    </row>
    <row r="82" spans="1:25">
      <c r="A82" s="1">
        <f t="shared" si="24"/>
        <v>1683333.3333333398</v>
      </c>
      <c r="B82">
        <f t="shared" si="25"/>
        <v>101</v>
      </c>
      <c r="C82">
        <v>12</v>
      </c>
      <c r="D82" s="1">
        <f t="shared" si="26"/>
        <v>1700166.6666666733</v>
      </c>
      <c r="E82" s="1">
        <f t="shared" si="27"/>
        <v>16833.333333333398</v>
      </c>
      <c r="F82" s="1">
        <f t="shared" si="28"/>
        <v>16666.66666666673</v>
      </c>
      <c r="G82" s="1"/>
      <c r="H82" s="1"/>
      <c r="S82" s="1">
        <f t="shared" si="29"/>
        <v>0.21720430117641276</v>
      </c>
      <c r="T82">
        <f t="shared" si="30"/>
        <v>101</v>
      </c>
      <c r="U82">
        <v>12</v>
      </c>
      <c r="V82" s="1">
        <f t="shared" si="31"/>
        <v>0.21937634418817689</v>
      </c>
      <c r="W82" s="1">
        <f t="shared" si="32"/>
        <v>2.1720430117641277E-3</v>
      </c>
      <c r="X82" s="1">
        <f t="shared" si="33"/>
        <v>2.1505376354100272E-3</v>
      </c>
      <c r="Y82" s="1"/>
    </row>
    <row r="83" spans="1:25">
      <c r="A83" s="1">
        <f t="shared" si="24"/>
        <v>1666666.666666673</v>
      </c>
      <c r="B83">
        <f t="shared" si="25"/>
        <v>100</v>
      </c>
      <c r="C83">
        <v>12</v>
      </c>
      <c r="D83" s="1">
        <f t="shared" si="26"/>
        <v>1666666.666666673</v>
      </c>
      <c r="E83" s="1">
        <f t="shared" si="27"/>
        <v>16666.66666666673</v>
      </c>
      <c r="F83" s="1">
        <f t="shared" si="28"/>
        <v>16666.66666666673</v>
      </c>
      <c r="G83" s="1"/>
      <c r="H83" s="1"/>
      <c r="S83" s="1">
        <f t="shared" si="29"/>
        <v>0.21505376354100272</v>
      </c>
      <c r="T83">
        <f t="shared" si="30"/>
        <v>100</v>
      </c>
      <c r="U83">
        <v>12</v>
      </c>
      <c r="V83" s="1">
        <f t="shared" si="31"/>
        <v>0.21505376354100272</v>
      </c>
      <c r="W83" s="1">
        <f t="shared" si="32"/>
        <v>2.1505376354100272E-3</v>
      </c>
      <c r="X83" s="1">
        <f t="shared" si="33"/>
        <v>2.1505376354100272E-3</v>
      </c>
      <c r="Y83" s="1"/>
    </row>
    <row r="84" spans="1:25">
      <c r="A84" s="1">
        <f t="shared" si="24"/>
        <v>1650000.0000000063</v>
      </c>
      <c r="B84">
        <f t="shared" si="25"/>
        <v>99</v>
      </c>
      <c r="C84">
        <v>12</v>
      </c>
      <c r="D84" s="1">
        <f t="shared" si="26"/>
        <v>1633500.0000000061</v>
      </c>
      <c r="E84" s="1">
        <f t="shared" si="27"/>
        <v>16500.000000000062</v>
      </c>
      <c r="F84" s="1">
        <f t="shared" si="28"/>
        <v>16666.66666666673</v>
      </c>
      <c r="G84" s="1"/>
      <c r="H84" s="1"/>
      <c r="S84" s="1">
        <f t="shared" si="29"/>
        <v>0.21290322590559269</v>
      </c>
      <c r="T84">
        <f t="shared" si="30"/>
        <v>99</v>
      </c>
      <c r="U84">
        <v>12</v>
      </c>
      <c r="V84" s="1">
        <f t="shared" si="31"/>
        <v>0.21077419364653674</v>
      </c>
      <c r="W84" s="1">
        <f t="shared" si="32"/>
        <v>2.1290322590559268E-3</v>
      </c>
      <c r="X84" s="1">
        <f t="shared" si="33"/>
        <v>2.1505376354100272E-3</v>
      </c>
      <c r="Y84" s="1"/>
    </row>
    <row r="85" spans="1:25">
      <c r="A85" s="1">
        <f t="shared" si="24"/>
        <v>1633333.3333333395</v>
      </c>
      <c r="B85">
        <f t="shared" si="25"/>
        <v>98</v>
      </c>
      <c r="C85">
        <v>12</v>
      </c>
      <c r="D85" s="1">
        <f t="shared" si="26"/>
        <v>1600666.6666666726</v>
      </c>
      <c r="E85" s="1">
        <f t="shared" si="27"/>
        <v>16333.333333333394</v>
      </c>
      <c r="F85" s="1">
        <f t="shared" si="28"/>
        <v>16666.66666666673</v>
      </c>
      <c r="G85" s="1"/>
      <c r="H85" s="1"/>
      <c r="S85" s="1">
        <f t="shared" si="29"/>
        <v>0.21075268827018265</v>
      </c>
      <c r="T85">
        <f t="shared" si="30"/>
        <v>98</v>
      </c>
      <c r="U85">
        <v>12</v>
      </c>
      <c r="V85" s="1">
        <f t="shared" si="31"/>
        <v>0.20653763450477897</v>
      </c>
      <c r="W85" s="1">
        <f t="shared" si="32"/>
        <v>2.1075268827018263E-3</v>
      </c>
      <c r="X85" s="1">
        <f t="shared" si="33"/>
        <v>2.1505376354100272E-3</v>
      </c>
      <c r="Y85" s="1"/>
    </row>
    <row r="86" spans="1:25">
      <c r="A86" s="1">
        <f t="shared" si="24"/>
        <v>1616666.6666666728</v>
      </c>
      <c r="B86">
        <f t="shared" si="25"/>
        <v>97</v>
      </c>
      <c r="C86">
        <v>12</v>
      </c>
      <c r="D86" s="1">
        <f t="shared" si="26"/>
        <v>1568166.6666666726</v>
      </c>
      <c r="E86" s="1">
        <f t="shared" si="27"/>
        <v>16166.666666666728</v>
      </c>
      <c r="F86" s="1">
        <f t="shared" si="28"/>
        <v>16666.66666666673</v>
      </c>
      <c r="G86" s="1"/>
      <c r="H86" s="1"/>
      <c r="S86" s="1">
        <f t="shared" si="29"/>
        <v>0.20860215063477261</v>
      </c>
      <c r="T86">
        <f t="shared" si="30"/>
        <v>97</v>
      </c>
      <c r="U86">
        <v>12</v>
      </c>
      <c r="V86" s="1">
        <f t="shared" si="31"/>
        <v>0.2023440861157294</v>
      </c>
      <c r="W86" s="1">
        <f t="shared" si="32"/>
        <v>2.0860215063477259E-3</v>
      </c>
      <c r="X86" s="1">
        <f t="shared" si="33"/>
        <v>2.1505376354100268E-3</v>
      </c>
      <c r="Y86" s="1"/>
    </row>
    <row r="87" spans="1:25">
      <c r="A87" s="1">
        <f t="shared" si="24"/>
        <v>1600000.0000000061</v>
      </c>
      <c r="B87">
        <f t="shared" si="25"/>
        <v>96</v>
      </c>
      <c r="C87">
        <v>12</v>
      </c>
      <c r="D87" s="1">
        <f t="shared" si="26"/>
        <v>1536000.0000000058</v>
      </c>
      <c r="E87" s="1">
        <f t="shared" si="27"/>
        <v>16000.00000000006</v>
      </c>
      <c r="F87" s="1">
        <f t="shared" si="28"/>
        <v>16666.66666666673</v>
      </c>
      <c r="G87" s="1"/>
      <c r="H87" s="1"/>
      <c r="S87" s="1">
        <f t="shared" si="29"/>
        <v>0.20645161299936257</v>
      </c>
      <c r="T87">
        <f t="shared" si="30"/>
        <v>96</v>
      </c>
      <c r="U87">
        <v>12</v>
      </c>
      <c r="V87" s="1">
        <f t="shared" si="31"/>
        <v>0.19819354847938808</v>
      </c>
      <c r="W87" s="1">
        <f t="shared" si="32"/>
        <v>2.0645161299936259E-3</v>
      </c>
      <c r="X87" s="1">
        <f t="shared" si="33"/>
        <v>2.1505376354100268E-3</v>
      </c>
      <c r="Y87" s="1"/>
    </row>
    <row r="88" spans="1:25">
      <c r="A88" s="1">
        <f t="shared" si="24"/>
        <v>1583333.3333333393</v>
      </c>
      <c r="B88">
        <f t="shared" si="25"/>
        <v>95</v>
      </c>
      <c r="C88">
        <v>12</v>
      </c>
      <c r="D88" s="1">
        <f t="shared" si="26"/>
        <v>1504166.6666666723</v>
      </c>
      <c r="E88" s="1">
        <f t="shared" si="27"/>
        <v>15833.333333333392</v>
      </c>
      <c r="F88" s="1">
        <f t="shared" si="28"/>
        <v>16666.66666666673</v>
      </c>
      <c r="G88" s="1"/>
      <c r="H88" s="1"/>
      <c r="S88" s="1">
        <f t="shared" si="29"/>
        <v>0.20430107536395253</v>
      </c>
      <c r="T88">
        <f t="shared" si="30"/>
        <v>95</v>
      </c>
      <c r="U88">
        <v>12</v>
      </c>
      <c r="V88" s="1">
        <f t="shared" si="31"/>
        <v>0.19408602159575492</v>
      </c>
      <c r="W88" s="1">
        <f t="shared" si="32"/>
        <v>2.0430107536395254E-3</v>
      </c>
      <c r="X88" s="1">
        <f t="shared" si="33"/>
        <v>2.1505376354100268E-3</v>
      </c>
      <c r="Y88" s="1"/>
    </row>
    <row r="89" spans="1:25">
      <c r="A89" s="1">
        <f t="shared" si="24"/>
        <v>1566666.6666666726</v>
      </c>
      <c r="B89">
        <f t="shared" si="25"/>
        <v>94</v>
      </c>
      <c r="C89">
        <v>12</v>
      </c>
      <c r="D89" s="1">
        <f t="shared" si="26"/>
        <v>1472666.6666666721</v>
      </c>
      <c r="E89" s="1">
        <f t="shared" si="27"/>
        <v>15666.666666666724</v>
      </c>
      <c r="F89" s="1">
        <f t="shared" si="28"/>
        <v>16666.66666666673</v>
      </c>
      <c r="G89" s="1"/>
      <c r="H89" s="1"/>
      <c r="S89" s="1">
        <f t="shared" si="29"/>
        <v>0.2021505377285425</v>
      </c>
      <c r="T89">
        <f t="shared" si="30"/>
        <v>94</v>
      </c>
      <c r="U89">
        <v>12</v>
      </c>
      <c r="V89" s="1">
        <f t="shared" si="31"/>
        <v>0.19002150546482993</v>
      </c>
      <c r="W89" s="1">
        <f t="shared" si="32"/>
        <v>2.021505377285425E-3</v>
      </c>
      <c r="X89" s="1">
        <f t="shared" si="33"/>
        <v>2.1505376354100264E-3</v>
      </c>
      <c r="Y89" s="1"/>
    </row>
    <row r="90" spans="1:25">
      <c r="A90" s="1">
        <f t="shared" si="24"/>
        <v>1550000.0000000058</v>
      </c>
      <c r="B90">
        <f t="shared" si="25"/>
        <v>93</v>
      </c>
      <c r="C90">
        <v>12</v>
      </c>
      <c r="D90" s="1">
        <f t="shared" si="26"/>
        <v>1441500.0000000054</v>
      </c>
      <c r="E90" s="1">
        <f t="shared" si="27"/>
        <v>15500.000000000058</v>
      </c>
      <c r="F90" s="1">
        <f t="shared" si="28"/>
        <v>16666.66666666673</v>
      </c>
      <c r="G90" s="1"/>
      <c r="H90" s="1"/>
      <c r="S90" s="1">
        <f t="shared" si="29"/>
        <v>0.20000000009313246</v>
      </c>
      <c r="T90">
        <f t="shared" si="30"/>
        <v>93</v>
      </c>
      <c r="U90">
        <v>12</v>
      </c>
      <c r="V90" s="1">
        <f t="shared" si="31"/>
        <v>0.18600000008661319</v>
      </c>
      <c r="W90" s="1">
        <f t="shared" si="32"/>
        <v>2.0000000009313245E-3</v>
      </c>
      <c r="X90" s="1">
        <f t="shared" si="33"/>
        <v>2.1505376354100264E-3</v>
      </c>
      <c r="Y90" s="1"/>
    </row>
    <row r="91" spans="1:25">
      <c r="A91" s="1">
        <f t="shared" si="24"/>
        <v>1533333.3333333391</v>
      </c>
      <c r="B91">
        <f t="shared" si="25"/>
        <v>92</v>
      </c>
      <c r="C91">
        <v>12</v>
      </c>
      <c r="D91" s="1">
        <f t="shared" si="26"/>
        <v>1410666.6666666719</v>
      </c>
      <c r="E91" s="1">
        <f t="shared" si="27"/>
        <v>15333.33333333339</v>
      </c>
      <c r="F91" s="1">
        <f t="shared" si="28"/>
        <v>16666.66666666673</v>
      </c>
      <c r="G91" s="1"/>
      <c r="H91" s="1"/>
      <c r="S91" s="1">
        <f t="shared" si="29"/>
        <v>0.19784946245772242</v>
      </c>
      <c r="T91">
        <f t="shared" si="30"/>
        <v>92</v>
      </c>
      <c r="U91">
        <v>12</v>
      </c>
      <c r="V91" s="1">
        <f t="shared" si="31"/>
        <v>0.18202150546110463</v>
      </c>
      <c r="W91" s="1">
        <f t="shared" si="32"/>
        <v>1.9784946245772241E-3</v>
      </c>
      <c r="X91" s="1">
        <f t="shared" si="33"/>
        <v>2.1505376354100264E-3</v>
      </c>
      <c r="Y91" s="1"/>
    </row>
    <row r="92" spans="1:25">
      <c r="A92" s="1">
        <f t="shared" si="24"/>
        <v>1516666.6666666723</v>
      </c>
      <c r="B92">
        <f t="shared" si="25"/>
        <v>91</v>
      </c>
      <c r="C92">
        <v>12</v>
      </c>
      <c r="D92" s="1">
        <f t="shared" si="26"/>
        <v>1380166.6666666716</v>
      </c>
      <c r="E92" s="1">
        <f t="shared" si="27"/>
        <v>15166.666666666721</v>
      </c>
      <c r="F92" s="1">
        <f t="shared" si="28"/>
        <v>16666.66666666673</v>
      </c>
      <c r="G92" s="1"/>
      <c r="H92" s="1"/>
      <c r="S92" s="1">
        <f t="shared" si="29"/>
        <v>0.19569892482231238</v>
      </c>
      <c r="T92">
        <f t="shared" si="30"/>
        <v>91</v>
      </c>
      <c r="U92">
        <v>12</v>
      </c>
      <c r="V92" s="1">
        <f t="shared" si="31"/>
        <v>0.17808602158830425</v>
      </c>
      <c r="W92" s="1">
        <f t="shared" si="32"/>
        <v>1.9569892482231236E-3</v>
      </c>
      <c r="X92" s="1">
        <f t="shared" si="33"/>
        <v>2.1505376354100264E-3</v>
      </c>
      <c r="Y92" s="1"/>
    </row>
    <row r="93" spans="1:25">
      <c r="A93" s="1">
        <f t="shared" si="24"/>
        <v>1500000.0000000056</v>
      </c>
      <c r="B93">
        <f t="shared" si="25"/>
        <v>90</v>
      </c>
      <c r="C93">
        <v>12</v>
      </c>
      <c r="D93" s="1">
        <f t="shared" si="26"/>
        <v>1350000.0000000049</v>
      </c>
      <c r="E93" s="1">
        <f t="shared" si="27"/>
        <v>15000.000000000055</v>
      </c>
      <c r="F93" s="1">
        <f t="shared" si="28"/>
        <v>16666.66666666673</v>
      </c>
      <c r="G93" s="1"/>
      <c r="H93" s="1"/>
      <c r="S93" s="1">
        <f t="shared" si="29"/>
        <v>0.19354838718690234</v>
      </c>
      <c r="T93">
        <f t="shared" si="30"/>
        <v>90</v>
      </c>
      <c r="U93">
        <v>12</v>
      </c>
      <c r="V93" s="1">
        <f t="shared" si="31"/>
        <v>0.17419354846821211</v>
      </c>
      <c r="W93" s="1">
        <f t="shared" si="32"/>
        <v>1.9354838718690234E-3</v>
      </c>
      <c r="X93" s="1">
        <f t="shared" si="33"/>
        <v>2.1505376354100259E-3</v>
      </c>
      <c r="Y93" s="1"/>
    </row>
    <row r="94" spans="1:25">
      <c r="A94" s="1">
        <f t="shared" si="24"/>
        <v>1483333.3333333388</v>
      </c>
      <c r="B94">
        <f t="shared" si="25"/>
        <v>89</v>
      </c>
      <c r="C94">
        <v>12</v>
      </c>
      <c r="D94" s="1">
        <f t="shared" si="26"/>
        <v>1320166.6666666716</v>
      </c>
      <c r="E94" s="1">
        <f t="shared" si="27"/>
        <v>14833.333333333389</v>
      </c>
      <c r="F94" s="1">
        <f t="shared" si="28"/>
        <v>16666.66666666673</v>
      </c>
      <c r="G94" s="1"/>
      <c r="H94" s="1"/>
      <c r="S94" s="1">
        <f t="shared" si="29"/>
        <v>0.19139784955149231</v>
      </c>
      <c r="T94">
        <f t="shared" si="30"/>
        <v>89</v>
      </c>
      <c r="U94">
        <v>12</v>
      </c>
      <c r="V94" s="1">
        <f t="shared" si="31"/>
        <v>0.17034408610082813</v>
      </c>
      <c r="W94" s="1">
        <f t="shared" si="32"/>
        <v>1.9139784955149227E-3</v>
      </c>
      <c r="X94" s="1">
        <f t="shared" si="33"/>
        <v>2.1505376354100259E-3</v>
      </c>
      <c r="Y94" s="1"/>
    </row>
    <row r="95" spans="1:25">
      <c r="A95" s="1">
        <f t="shared" si="24"/>
        <v>1466666.6666666721</v>
      </c>
      <c r="B95">
        <f t="shared" si="25"/>
        <v>88</v>
      </c>
      <c r="C95">
        <v>12</v>
      </c>
      <c r="D95" s="1">
        <f t="shared" si="26"/>
        <v>1290666.6666666714</v>
      </c>
      <c r="E95" s="1">
        <f t="shared" si="27"/>
        <v>14666.666666666721</v>
      </c>
      <c r="F95" s="1">
        <f t="shared" si="28"/>
        <v>16666.66666666673</v>
      </c>
      <c r="G95" s="1"/>
      <c r="H95" s="1"/>
      <c r="S95" s="1">
        <f t="shared" si="29"/>
        <v>0.18924731191608227</v>
      </c>
      <c r="T95">
        <f t="shared" si="30"/>
        <v>88</v>
      </c>
      <c r="U95">
        <v>12</v>
      </c>
      <c r="V95" s="1">
        <f t="shared" si="31"/>
        <v>0.16653763448615239</v>
      </c>
      <c r="W95" s="1">
        <f t="shared" si="32"/>
        <v>1.8924731191608225E-3</v>
      </c>
      <c r="X95" s="1">
        <f t="shared" si="33"/>
        <v>2.1505376354100259E-3</v>
      </c>
      <c r="Y95" s="1"/>
    </row>
    <row r="96" spans="1:25">
      <c r="A96" s="1">
        <f t="shared" si="24"/>
        <v>1450000.0000000054</v>
      </c>
      <c r="B96">
        <f t="shared" si="25"/>
        <v>87</v>
      </c>
      <c r="C96">
        <v>12</v>
      </c>
      <c r="D96" s="1">
        <f t="shared" si="26"/>
        <v>1261500.0000000047</v>
      </c>
      <c r="E96" s="1">
        <f t="shared" si="27"/>
        <v>14500.000000000053</v>
      </c>
      <c r="F96" s="1">
        <f t="shared" si="28"/>
        <v>16666.66666666673</v>
      </c>
      <c r="G96" s="1"/>
      <c r="H96" s="1"/>
      <c r="S96" s="1">
        <f t="shared" si="29"/>
        <v>0.18709677428067223</v>
      </c>
      <c r="T96">
        <f t="shared" si="30"/>
        <v>87</v>
      </c>
      <c r="U96">
        <v>12</v>
      </c>
      <c r="V96" s="1">
        <f t="shared" si="31"/>
        <v>0.16277419362418483</v>
      </c>
      <c r="W96" s="1">
        <f t="shared" si="32"/>
        <v>1.8709677428067222E-3</v>
      </c>
      <c r="X96" s="1">
        <f t="shared" si="33"/>
        <v>2.1505376354100255E-3</v>
      </c>
      <c r="Y96" s="1"/>
    </row>
    <row r="97" spans="1:25">
      <c r="A97" s="1">
        <f t="shared" si="24"/>
        <v>1433333.3333333386</v>
      </c>
      <c r="B97">
        <f t="shared" si="25"/>
        <v>86</v>
      </c>
      <c r="C97">
        <v>12</v>
      </c>
      <c r="D97" s="1">
        <f t="shared" si="26"/>
        <v>1232666.6666666712</v>
      </c>
      <c r="E97" s="1">
        <f t="shared" si="27"/>
        <v>14333.333333333385</v>
      </c>
      <c r="F97" s="1">
        <f t="shared" si="28"/>
        <v>16666.66666666673</v>
      </c>
      <c r="G97" s="1"/>
      <c r="H97" s="1"/>
      <c r="S97" s="1">
        <f t="shared" si="29"/>
        <v>0.18494623664526219</v>
      </c>
      <c r="T97">
        <f t="shared" si="30"/>
        <v>86</v>
      </c>
      <c r="U97">
        <v>12</v>
      </c>
      <c r="V97" s="1">
        <f t="shared" si="31"/>
        <v>0.15905376351492548</v>
      </c>
      <c r="W97" s="1">
        <f t="shared" si="32"/>
        <v>1.8494623664526218E-3</v>
      </c>
      <c r="X97" s="1">
        <f t="shared" si="33"/>
        <v>2.1505376354100255E-3</v>
      </c>
      <c r="Y97" s="1"/>
    </row>
    <row r="98" spans="1:25">
      <c r="A98" s="1">
        <f t="shared" si="24"/>
        <v>1416666.6666666719</v>
      </c>
      <c r="B98">
        <f t="shared" si="25"/>
        <v>85</v>
      </c>
      <c r="C98">
        <v>12</v>
      </c>
      <c r="D98" s="1">
        <f t="shared" si="26"/>
        <v>1204166.6666666709</v>
      </c>
      <c r="E98" s="1">
        <f t="shared" si="27"/>
        <v>14166.666666666717</v>
      </c>
      <c r="F98" s="1">
        <f t="shared" si="28"/>
        <v>16666.666666666726</v>
      </c>
      <c r="G98" s="1"/>
      <c r="H98" s="1"/>
      <c r="S98" s="1">
        <f t="shared" si="29"/>
        <v>0.18279569900985215</v>
      </c>
      <c r="T98">
        <f t="shared" si="30"/>
        <v>85</v>
      </c>
      <c r="U98">
        <v>12</v>
      </c>
      <c r="V98" s="1">
        <f t="shared" si="31"/>
        <v>0.15537634415837434</v>
      </c>
      <c r="W98" s="1">
        <f t="shared" si="32"/>
        <v>1.8279569900985216E-3</v>
      </c>
      <c r="X98" s="1">
        <f t="shared" si="33"/>
        <v>2.1505376354100255E-3</v>
      </c>
      <c r="Y98" s="1"/>
    </row>
    <row r="99" spans="1:25">
      <c r="A99" s="1">
        <f t="shared" si="24"/>
        <v>1400000.0000000051</v>
      </c>
      <c r="B99">
        <f t="shared" si="25"/>
        <v>84</v>
      </c>
      <c r="C99">
        <v>12</v>
      </c>
      <c r="D99" s="1">
        <f t="shared" si="26"/>
        <v>1176000.0000000042</v>
      </c>
      <c r="E99" s="1">
        <f t="shared" si="27"/>
        <v>14000.000000000049</v>
      </c>
      <c r="F99" s="1">
        <f t="shared" si="28"/>
        <v>16666.666666666726</v>
      </c>
      <c r="G99" s="1"/>
      <c r="H99" s="1"/>
      <c r="S99" s="1">
        <f t="shared" si="29"/>
        <v>0.18064516137444211</v>
      </c>
      <c r="T99">
        <f t="shared" si="30"/>
        <v>84</v>
      </c>
      <c r="U99">
        <v>12</v>
      </c>
      <c r="V99" s="1">
        <f t="shared" si="31"/>
        <v>0.15174193555453136</v>
      </c>
      <c r="W99" s="1">
        <f t="shared" si="32"/>
        <v>1.8064516137444209E-3</v>
      </c>
      <c r="X99" s="1">
        <f t="shared" si="33"/>
        <v>2.1505376354100251E-3</v>
      </c>
      <c r="Y99" s="1"/>
    </row>
    <row r="100" spans="1:25">
      <c r="A100" s="1">
        <f t="shared" si="24"/>
        <v>1383333.3333333384</v>
      </c>
      <c r="B100">
        <f t="shared" si="25"/>
        <v>83</v>
      </c>
      <c r="C100">
        <v>12</v>
      </c>
      <c r="D100" s="1">
        <f t="shared" si="26"/>
        <v>1148166.6666666707</v>
      </c>
      <c r="E100" s="1">
        <f t="shared" si="27"/>
        <v>13833.333333333381</v>
      </c>
      <c r="F100" s="1">
        <f t="shared" si="28"/>
        <v>16666.666666666726</v>
      </c>
      <c r="G100" s="1"/>
      <c r="H100" s="1"/>
      <c r="S100" s="1">
        <f t="shared" si="29"/>
        <v>0.17849462373903208</v>
      </c>
      <c r="T100">
        <f t="shared" si="30"/>
        <v>83</v>
      </c>
      <c r="U100">
        <v>12</v>
      </c>
      <c r="V100" s="1">
        <f t="shared" si="31"/>
        <v>0.14815053770339662</v>
      </c>
      <c r="W100" s="1">
        <f t="shared" si="32"/>
        <v>1.7849462373903207E-3</v>
      </c>
      <c r="X100" s="1">
        <f t="shared" si="33"/>
        <v>2.1505376354100251E-3</v>
      </c>
      <c r="Y100" s="1"/>
    </row>
    <row r="101" spans="1:25">
      <c r="A101" s="1">
        <f t="shared" si="24"/>
        <v>1366666.6666666716</v>
      </c>
      <c r="B101">
        <f t="shared" si="25"/>
        <v>82</v>
      </c>
      <c r="C101">
        <v>12</v>
      </c>
      <c r="D101" s="1">
        <f t="shared" si="26"/>
        <v>1120666.6666666707</v>
      </c>
      <c r="E101" s="1">
        <f t="shared" si="27"/>
        <v>13666.666666666715</v>
      </c>
      <c r="F101" s="1">
        <f t="shared" si="28"/>
        <v>16666.666666666726</v>
      </c>
      <c r="G101" s="1"/>
      <c r="H101" s="1"/>
      <c r="S101" s="1">
        <f t="shared" si="29"/>
        <v>0.17634408610362204</v>
      </c>
      <c r="T101">
        <f t="shared" si="30"/>
        <v>82</v>
      </c>
      <c r="U101">
        <v>12</v>
      </c>
      <c r="V101" s="1">
        <f t="shared" si="31"/>
        <v>0.14460215060497009</v>
      </c>
      <c r="W101" s="1">
        <f t="shared" si="32"/>
        <v>1.7634408610362206E-3</v>
      </c>
      <c r="X101" s="1">
        <f t="shared" si="33"/>
        <v>2.1505376354100251E-3</v>
      </c>
      <c r="Y101" s="1"/>
    </row>
    <row r="102" spans="1:25">
      <c r="A102" s="1">
        <f t="shared" ref="A102:A136" si="34">A101-F101</f>
        <v>1350000.0000000049</v>
      </c>
      <c r="B102">
        <f t="shared" ref="B102:B136" si="35">B101-1</f>
        <v>81</v>
      </c>
      <c r="C102">
        <v>12</v>
      </c>
      <c r="D102" s="1">
        <f t="shared" ref="D102:D152" si="36">A102/12*0.12*B102</f>
        <v>1093500.000000004</v>
      </c>
      <c r="E102" s="1">
        <f t="shared" ref="E102:E152" si="37">D102/B102</f>
        <v>13500.000000000049</v>
      </c>
      <c r="F102" s="1">
        <f t="shared" ref="F102:F152" si="38">A102/B102</f>
        <v>16666.666666666726</v>
      </c>
      <c r="G102" s="1"/>
      <c r="H102" s="1"/>
      <c r="S102" s="1">
        <f t="shared" ref="S102:S136" si="39">S101-X101</f>
        <v>0.174193548468212</v>
      </c>
      <c r="T102">
        <f t="shared" ref="T102:T136" si="40">T101-1</f>
        <v>81</v>
      </c>
      <c r="U102">
        <v>12</v>
      </c>
      <c r="V102" s="1">
        <f t="shared" ref="V102:V136" si="41">S102/12*0.12*T102</f>
        <v>0.14109677425925171</v>
      </c>
      <c r="W102" s="1">
        <f t="shared" ref="W102:W136" si="42">V102/T102</f>
        <v>1.74193548468212E-3</v>
      </c>
      <c r="X102" s="1">
        <f t="shared" ref="X102:X136" si="43">S102/T102</f>
        <v>2.1505376354100246E-3</v>
      </c>
      <c r="Y102" s="1"/>
    </row>
    <row r="103" spans="1:25">
      <c r="A103" s="1">
        <f t="shared" si="34"/>
        <v>1333333.3333333381</v>
      </c>
      <c r="B103">
        <f t="shared" si="35"/>
        <v>80</v>
      </c>
      <c r="C103">
        <v>12</v>
      </c>
      <c r="D103" s="1">
        <f t="shared" si="36"/>
        <v>1066666.6666666705</v>
      </c>
      <c r="E103" s="1">
        <f t="shared" si="37"/>
        <v>13333.333333333381</v>
      </c>
      <c r="F103" s="1">
        <f t="shared" si="38"/>
        <v>16666.666666666726</v>
      </c>
      <c r="G103" s="1"/>
      <c r="H103" s="1"/>
      <c r="S103" s="1">
        <f t="shared" si="39"/>
        <v>0.17204301083280196</v>
      </c>
      <c r="T103">
        <f t="shared" si="40"/>
        <v>80</v>
      </c>
      <c r="U103">
        <v>12</v>
      </c>
      <c r="V103" s="1">
        <f t="shared" si="41"/>
        <v>0.13763440866624155</v>
      </c>
      <c r="W103" s="1">
        <f t="shared" si="42"/>
        <v>1.7204301083280193E-3</v>
      </c>
      <c r="X103" s="1">
        <f t="shared" si="43"/>
        <v>2.1505376354100246E-3</v>
      </c>
      <c r="Y103" s="1"/>
    </row>
    <row r="104" spans="1:25">
      <c r="A104" s="1">
        <f t="shared" si="34"/>
        <v>1316666.6666666714</v>
      </c>
      <c r="B104">
        <f t="shared" si="35"/>
        <v>79</v>
      </c>
      <c r="C104">
        <v>12</v>
      </c>
      <c r="D104" s="1">
        <f t="shared" si="36"/>
        <v>1040166.6666666704</v>
      </c>
      <c r="E104" s="1">
        <f t="shared" si="37"/>
        <v>13166.666666666713</v>
      </c>
      <c r="F104" s="1">
        <f t="shared" si="38"/>
        <v>16666.666666666726</v>
      </c>
      <c r="G104" s="1"/>
      <c r="H104" s="1"/>
      <c r="S104" s="1">
        <f t="shared" si="39"/>
        <v>0.16989247319739192</v>
      </c>
      <c r="T104">
        <f t="shared" si="40"/>
        <v>79</v>
      </c>
      <c r="U104">
        <v>12</v>
      </c>
      <c r="V104" s="1">
        <f t="shared" si="41"/>
        <v>0.13421505382593962</v>
      </c>
      <c r="W104" s="1">
        <f t="shared" si="42"/>
        <v>1.6989247319739193E-3</v>
      </c>
      <c r="X104" s="1">
        <f t="shared" si="43"/>
        <v>2.1505376354100242E-3</v>
      </c>
      <c r="Y104" s="1"/>
    </row>
    <row r="105" spans="1:25">
      <c r="A105" s="1">
        <f t="shared" si="34"/>
        <v>1300000.0000000047</v>
      </c>
      <c r="B105">
        <f t="shared" si="35"/>
        <v>78</v>
      </c>
      <c r="C105">
        <v>12</v>
      </c>
      <c r="D105" s="1">
        <f t="shared" si="36"/>
        <v>1014000.0000000035</v>
      </c>
      <c r="E105" s="1">
        <f t="shared" si="37"/>
        <v>13000.000000000045</v>
      </c>
      <c r="F105" s="1">
        <f t="shared" si="38"/>
        <v>16666.666666666726</v>
      </c>
      <c r="G105" s="1"/>
      <c r="H105" s="1"/>
      <c r="S105" s="1">
        <f t="shared" si="39"/>
        <v>0.16774193556198191</v>
      </c>
      <c r="T105">
        <f t="shared" si="40"/>
        <v>78</v>
      </c>
      <c r="U105">
        <v>12</v>
      </c>
      <c r="V105" s="1">
        <f t="shared" si="41"/>
        <v>0.13083870973834588</v>
      </c>
      <c r="W105" s="1">
        <f t="shared" si="42"/>
        <v>1.6774193556198191E-3</v>
      </c>
      <c r="X105" s="1">
        <f t="shared" si="43"/>
        <v>2.1505376354100246E-3</v>
      </c>
      <c r="Y105" s="1"/>
    </row>
    <row r="106" spans="1:25">
      <c r="A106" s="1">
        <f t="shared" si="34"/>
        <v>1283333.3333333379</v>
      </c>
      <c r="B106">
        <f t="shared" si="35"/>
        <v>77</v>
      </c>
      <c r="C106">
        <v>12</v>
      </c>
      <c r="D106" s="1">
        <f t="shared" si="36"/>
        <v>988166.66666667024</v>
      </c>
      <c r="E106" s="1">
        <f t="shared" si="37"/>
        <v>12833.333333333379</v>
      </c>
      <c r="F106" s="1">
        <f t="shared" si="38"/>
        <v>16666.666666666726</v>
      </c>
      <c r="G106" s="1"/>
      <c r="H106" s="1"/>
      <c r="S106" s="1">
        <f t="shared" si="39"/>
        <v>0.16559139792657188</v>
      </c>
      <c r="T106">
        <f t="shared" si="40"/>
        <v>77</v>
      </c>
      <c r="U106">
        <v>12</v>
      </c>
      <c r="V106" s="1">
        <f t="shared" si="41"/>
        <v>0.12750537640346032</v>
      </c>
      <c r="W106" s="1">
        <f t="shared" si="42"/>
        <v>1.6559139792657186E-3</v>
      </c>
      <c r="X106" s="1">
        <f t="shared" si="43"/>
        <v>2.1505376354100242E-3</v>
      </c>
      <c r="Y106" s="1"/>
    </row>
    <row r="107" spans="1:25">
      <c r="A107" s="1">
        <f t="shared" si="34"/>
        <v>1266666.6666666712</v>
      </c>
      <c r="B107">
        <f t="shared" si="35"/>
        <v>76</v>
      </c>
      <c r="C107">
        <v>12</v>
      </c>
      <c r="D107" s="1">
        <f t="shared" si="36"/>
        <v>962666.66666667012</v>
      </c>
      <c r="E107" s="1">
        <f t="shared" si="37"/>
        <v>12666.666666666712</v>
      </c>
      <c r="F107" s="1">
        <f t="shared" si="38"/>
        <v>16666.666666666726</v>
      </c>
      <c r="G107" s="1"/>
      <c r="H107" s="1"/>
      <c r="S107" s="1">
        <f t="shared" si="39"/>
        <v>0.16344086029116184</v>
      </c>
      <c r="T107">
        <f t="shared" si="40"/>
        <v>76</v>
      </c>
      <c r="U107">
        <v>12</v>
      </c>
      <c r="V107" s="1">
        <f t="shared" si="41"/>
        <v>0.12421505382128298</v>
      </c>
      <c r="W107" s="1">
        <f t="shared" si="42"/>
        <v>1.6344086029116182E-3</v>
      </c>
      <c r="X107" s="1">
        <f t="shared" si="43"/>
        <v>2.1505376354100242E-3</v>
      </c>
      <c r="Y107" s="1"/>
    </row>
    <row r="108" spans="1:25">
      <c r="A108" s="1">
        <f t="shared" si="34"/>
        <v>1250000.0000000044</v>
      </c>
      <c r="B108">
        <f t="shared" si="35"/>
        <v>75</v>
      </c>
      <c r="C108">
        <v>12</v>
      </c>
      <c r="D108" s="1">
        <f t="shared" si="36"/>
        <v>937500.00000000326</v>
      </c>
      <c r="E108" s="1">
        <f t="shared" si="37"/>
        <v>12500.000000000044</v>
      </c>
      <c r="F108" s="1">
        <f t="shared" si="38"/>
        <v>16666.666666666726</v>
      </c>
      <c r="G108" s="1"/>
      <c r="H108" s="1"/>
      <c r="S108" s="1">
        <f t="shared" si="39"/>
        <v>0.16129032265575183</v>
      </c>
      <c r="T108">
        <f t="shared" si="40"/>
        <v>75</v>
      </c>
      <c r="U108">
        <v>12</v>
      </c>
      <c r="V108" s="1">
        <f t="shared" si="41"/>
        <v>0.12096774199181387</v>
      </c>
      <c r="W108" s="1">
        <f t="shared" si="42"/>
        <v>1.6129032265575184E-3</v>
      </c>
      <c r="X108" s="1">
        <f t="shared" si="43"/>
        <v>2.1505376354100242E-3</v>
      </c>
      <c r="Y108" s="1"/>
    </row>
    <row r="109" spans="1:25">
      <c r="A109" s="1">
        <f t="shared" si="34"/>
        <v>1233333.3333333377</v>
      </c>
      <c r="B109">
        <f t="shared" si="35"/>
        <v>74</v>
      </c>
      <c r="C109">
        <v>12</v>
      </c>
      <c r="D109" s="1">
        <f t="shared" si="36"/>
        <v>912666.66666666989</v>
      </c>
      <c r="E109" s="1">
        <f t="shared" si="37"/>
        <v>12333.333333333378</v>
      </c>
      <c r="F109" s="1">
        <f t="shared" si="38"/>
        <v>16666.666666666726</v>
      </c>
      <c r="G109" s="1"/>
      <c r="H109" s="1"/>
      <c r="S109" s="1">
        <f t="shared" si="39"/>
        <v>0.15913978502034182</v>
      </c>
      <c r="T109">
        <f t="shared" si="40"/>
        <v>74</v>
      </c>
      <c r="U109">
        <v>12</v>
      </c>
      <c r="V109" s="1">
        <f t="shared" si="41"/>
        <v>0.11776344091505295</v>
      </c>
      <c r="W109" s="1">
        <f t="shared" si="42"/>
        <v>1.5913978502034181E-3</v>
      </c>
      <c r="X109" s="1">
        <f t="shared" si="43"/>
        <v>2.1505376354100246E-3</v>
      </c>
      <c r="Y109" s="1"/>
    </row>
    <row r="110" spans="1:25">
      <c r="A110" s="1">
        <f t="shared" si="34"/>
        <v>1216666.6666666709</v>
      </c>
      <c r="B110">
        <f t="shared" si="35"/>
        <v>73</v>
      </c>
      <c r="C110">
        <v>12</v>
      </c>
      <c r="D110" s="1">
        <f t="shared" si="36"/>
        <v>888166.66666666965</v>
      </c>
      <c r="E110" s="1">
        <f t="shared" si="37"/>
        <v>12166.666666666708</v>
      </c>
      <c r="F110" s="1">
        <f t="shared" si="38"/>
        <v>16666.666666666726</v>
      </c>
      <c r="G110" s="1"/>
      <c r="H110" s="1"/>
      <c r="S110" s="1">
        <f t="shared" si="39"/>
        <v>0.15698924738493178</v>
      </c>
      <c r="T110">
        <f t="shared" si="40"/>
        <v>73</v>
      </c>
      <c r="U110">
        <v>12</v>
      </c>
      <c r="V110" s="1">
        <f t="shared" si="41"/>
        <v>0.11460215059100019</v>
      </c>
      <c r="W110" s="1">
        <f t="shared" si="42"/>
        <v>1.5698924738493177E-3</v>
      </c>
      <c r="X110" s="1">
        <f t="shared" si="43"/>
        <v>2.1505376354100242E-3</v>
      </c>
      <c r="Y110" s="1"/>
    </row>
    <row r="111" spans="1:25">
      <c r="A111" s="1">
        <f t="shared" si="34"/>
        <v>1200000.0000000042</v>
      </c>
      <c r="B111">
        <f t="shared" si="35"/>
        <v>72</v>
      </c>
      <c r="C111">
        <v>12</v>
      </c>
      <c r="D111" s="1">
        <f t="shared" si="36"/>
        <v>864000.00000000303</v>
      </c>
      <c r="E111" s="1">
        <f t="shared" si="37"/>
        <v>12000.000000000042</v>
      </c>
      <c r="F111" s="1">
        <f t="shared" si="38"/>
        <v>16666.666666666726</v>
      </c>
      <c r="G111" s="1"/>
      <c r="H111" s="1"/>
      <c r="S111" s="1">
        <f t="shared" si="39"/>
        <v>0.15483870974952174</v>
      </c>
      <c r="T111">
        <f t="shared" si="40"/>
        <v>72</v>
      </c>
      <c r="U111">
        <v>12</v>
      </c>
      <c r="V111" s="1">
        <f t="shared" si="41"/>
        <v>0.11148387101965565</v>
      </c>
      <c r="W111" s="1">
        <f t="shared" si="42"/>
        <v>1.5483870974952174E-3</v>
      </c>
      <c r="X111" s="1">
        <f t="shared" si="43"/>
        <v>2.1505376354100242E-3</v>
      </c>
      <c r="Y111" s="1"/>
    </row>
    <row r="112" spans="1:25">
      <c r="A112" s="1">
        <f t="shared" si="34"/>
        <v>1183333.3333333374</v>
      </c>
      <c r="B112">
        <f t="shared" si="35"/>
        <v>71</v>
      </c>
      <c r="C112">
        <v>12</v>
      </c>
      <c r="D112" s="1">
        <f t="shared" si="36"/>
        <v>840166.66666666954</v>
      </c>
      <c r="E112" s="1">
        <f t="shared" si="37"/>
        <v>11833.333333333374</v>
      </c>
      <c r="F112" s="1">
        <f t="shared" si="38"/>
        <v>16666.666666666726</v>
      </c>
      <c r="G112" s="1"/>
      <c r="H112" s="1"/>
      <c r="S112" s="1">
        <f t="shared" si="39"/>
        <v>0.15268817211411173</v>
      </c>
      <c r="T112">
        <f t="shared" si="40"/>
        <v>71</v>
      </c>
      <c r="U112">
        <v>12</v>
      </c>
      <c r="V112" s="1">
        <f t="shared" si="41"/>
        <v>0.10840860220101932</v>
      </c>
      <c r="W112" s="1">
        <f t="shared" si="42"/>
        <v>1.5268817211411172E-3</v>
      </c>
      <c r="X112" s="1">
        <f t="shared" si="43"/>
        <v>2.1505376354100242E-3</v>
      </c>
      <c r="Y112" s="1"/>
    </row>
    <row r="113" spans="1:25">
      <c r="A113" s="1">
        <f t="shared" si="34"/>
        <v>1166666.6666666707</v>
      </c>
      <c r="B113">
        <f t="shared" si="35"/>
        <v>70</v>
      </c>
      <c r="C113">
        <v>12</v>
      </c>
      <c r="D113" s="1">
        <f t="shared" si="36"/>
        <v>816666.66666666942</v>
      </c>
      <c r="E113" s="1">
        <f t="shared" si="37"/>
        <v>11666.666666666706</v>
      </c>
      <c r="F113" s="1">
        <f t="shared" si="38"/>
        <v>16666.666666666726</v>
      </c>
      <c r="G113" s="1"/>
      <c r="H113" s="1"/>
      <c r="S113" s="1">
        <f t="shared" si="39"/>
        <v>0.15053763447870172</v>
      </c>
      <c r="T113">
        <f t="shared" si="40"/>
        <v>70</v>
      </c>
      <c r="U113">
        <v>12</v>
      </c>
      <c r="V113" s="1">
        <f t="shared" si="41"/>
        <v>0.1053763441350912</v>
      </c>
      <c r="W113" s="1">
        <f t="shared" si="42"/>
        <v>1.5053763447870172E-3</v>
      </c>
      <c r="X113" s="1">
        <f t="shared" si="43"/>
        <v>2.1505376354100246E-3</v>
      </c>
      <c r="Y113" s="1"/>
    </row>
    <row r="114" spans="1:25">
      <c r="A114" s="1">
        <f t="shared" si="34"/>
        <v>1150000.000000004</v>
      </c>
      <c r="B114">
        <f t="shared" si="35"/>
        <v>69</v>
      </c>
      <c r="C114">
        <v>12</v>
      </c>
      <c r="D114" s="1">
        <f t="shared" si="36"/>
        <v>793500.00000000279</v>
      </c>
      <c r="E114" s="1">
        <f t="shared" si="37"/>
        <v>11500.00000000004</v>
      </c>
      <c r="F114" s="1">
        <f t="shared" si="38"/>
        <v>16666.666666666722</v>
      </c>
      <c r="G114" s="1"/>
      <c r="H114" s="1"/>
      <c r="S114" s="1">
        <f t="shared" si="39"/>
        <v>0.14838709684329168</v>
      </c>
      <c r="T114">
        <f t="shared" si="40"/>
        <v>69</v>
      </c>
      <c r="U114">
        <v>12</v>
      </c>
      <c r="V114" s="1">
        <f t="shared" si="41"/>
        <v>0.10238709682187125</v>
      </c>
      <c r="W114" s="1">
        <f t="shared" si="42"/>
        <v>1.4838709684329167E-3</v>
      </c>
      <c r="X114" s="1">
        <f t="shared" si="43"/>
        <v>2.1505376354100242E-3</v>
      </c>
      <c r="Y114" s="1"/>
    </row>
    <row r="115" spans="1:25">
      <c r="A115" s="1">
        <f t="shared" si="34"/>
        <v>1133333.3333333372</v>
      </c>
      <c r="B115">
        <f t="shared" si="35"/>
        <v>68</v>
      </c>
      <c r="C115">
        <v>12</v>
      </c>
      <c r="D115" s="1">
        <f t="shared" si="36"/>
        <v>770666.66666666931</v>
      </c>
      <c r="E115" s="1">
        <f t="shared" si="37"/>
        <v>11333.333333333372</v>
      </c>
      <c r="F115" s="1">
        <f t="shared" si="38"/>
        <v>16666.666666666722</v>
      </c>
      <c r="G115" s="1"/>
      <c r="H115" s="1"/>
      <c r="S115" s="1">
        <f t="shared" si="39"/>
        <v>0.14623655920788164</v>
      </c>
      <c r="T115">
        <f t="shared" si="40"/>
        <v>68</v>
      </c>
      <c r="U115">
        <v>12</v>
      </c>
      <c r="V115" s="1">
        <f t="shared" si="41"/>
        <v>9.9440860261359523E-2</v>
      </c>
      <c r="W115" s="1">
        <f t="shared" si="42"/>
        <v>1.4623655920788165E-3</v>
      </c>
      <c r="X115" s="1">
        <f t="shared" si="43"/>
        <v>2.1505376354100242E-3</v>
      </c>
      <c r="Y115" s="1"/>
    </row>
    <row r="116" spans="1:25">
      <c r="A116" s="1">
        <f t="shared" si="34"/>
        <v>1116666.6666666705</v>
      </c>
      <c r="B116">
        <f t="shared" si="35"/>
        <v>67</v>
      </c>
      <c r="C116">
        <v>12</v>
      </c>
      <c r="D116" s="1">
        <f t="shared" si="36"/>
        <v>748166.66666666919</v>
      </c>
      <c r="E116" s="1">
        <f t="shared" si="37"/>
        <v>11166.666666666704</v>
      </c>
      <c r="F116" s="1">
        <f t="shared" si="38"/>
        <v>16666.666666666722</v>
      </c>
      <c r="G116" s="1"/>
      <c r="H116" s="1"/>
      <c r="S116" s="1">
        <f t="shared" si="39"/>
        <v>0.14408602157247163</v>
      </c>
      <c r="T116">
        <f t="shared" si="40"/>
        <v>67</v>
      </c>
      <c r="U116">
        <v>12</v>
      </c>
      <c r="V116" s="1">
        <f t="shared" si="41"/>
        <v>9.6537634453555995E-2</v>
      </c>
      <c r="W116" s="1">
        <f t="shared" si="42"/>
        <v>1.4408602157247163E-3</v>
      </c>
      <c r="X116" s="1">
        <f t="shared" si="43"/>
        <v>2.1505376354100242E-3</v>
      </c>
      <c r="Y116" s="1"/>
    </row>
    <row r="117" spans="1:25">
      <c r="A117" s="1">
        <f t="shared" si="34"/>
        <v>1100000.0000000037</v>
      </c>
      <c r="B117">
        <f t="shared" si="35"/>
        <v>66</v>
      </c>
      <c r="C117">
        <v>12</v>
      </c>
      <c r="D117" s="1">
        <f t="shared" si="36"/>
        <v>726000.00000000244</v>
      </c>
      <c r="E117" s="1">
        <f t="shared" si="37"/>
        <v>11000.000000000036</v>
      </c>
      <c r="F117" s="1">
        <f t="shared" si="38"/>
        <v>16666.666666666722</v>
      </c>
      <c r="G117" s="1"/>
      <c r="H117" s="1"/>
      <c r="S117" s="1">
        <f t="shared" si="39"/>
        <v>0.14193548393706162</v>
      </c>
      <c r="T117">
        <f t="shared" si="40"/>
        <v>66</v>
      </c>
      <c r="U117">
        <v>12</v>
      </c>
      <c r="V117" s="1">
        <f t="shared" si="41"/>
        <v>9.3677419398460665E-2</v>
      </c>
      <c r="W117" s="1">
        <f t="shared" si="42"/>
        <v>1.419354839370616E-3</v>
      </c>
      <c r="X117" s="1">
        <f t="shared" si="43"/>
        <v>2.1505376354100246E-3</v>
      </c>
      <c r="Y117" s="1"/>
    </row>
    <row r="118" spans="1:25">
      <c r="A118" s="1">
        <f t="shared" si="34"/>
        <v>1083333.333333337</v>
      </c>
      <c r="B118">
        <f t="shared" si="35"/>
        <v>65</v>
      </c>
      <c r="C118">
        <v>12</v>
      </c>
      <c r="D118" s="1">
        <f t="shared" si="36"/>
        <v>704166.66666666907</v>
      </c>
      <c r="E118" s="1">
        <f t="shared" si="37"/>
        <v>10833.33333333337</v>
      </c>
      <c r="F118" s="1">
        <f t="shared" si="38"/>
        <v>16666.666666666722</v>
      </c>
      <c r="G118" s="1"/>
      <c r="H118" s="1"/>
      <c r="S118" s="1">
        <f t="shared" si="39"/>
        <v>0.13978494630165159</v>
      </c>
      <c r="T118">
        <f t="shared" si="40"/>
        <v>65</v>
      </c>
      <c r="U118">
        <v>12</v>
      </c>
      <c r="V118" s="1">
        <f t="shared" si="41"/>
        <v>9.0860215096073532E-2</v>
      </c>
      <c r="W118" s="1">
        <f t="shared" si="42"/>
        <v>1.3978494630165158E-3</v>
      </c>
      <c r="X118" s="1">
        <f t="shared" si="43"/>
        <v>2.1505376354100242E-3</v>
      </c>
      <c r="Y118" s="1"/>
    </row>
    <row r="119" spans="1:25">
      <c r="A119" s="1">
        <f t="shared" si="34"/>
        <v>1066666.6666666702</v>
      </c>
      <c r="B119">
        <f t="shared" si="35"/>
        <v>64</v>
      </c>
      <c r="C119">
        <v>12</v>
      </c>
      <c r="D119" s="1">
        <f t="shared" si="36"/>
        <v>682666.66666666884</v>
      </c>
      <c r="E119" s="1">
        <f t="shared" si="37"/>
        <v>10666.666666666701</v>
      </c>
      <c r="F119" s="1">
        <f t="shared" si="38"/>
        <v>16666.666666666722</v>
      </c>
      <c r="G119" s="1"/>
      <c r="H119" s="1"/>
      <c r="S119" s="1">
        <f t="shared" si="39"/>
        <v>0.13763440866624155</v>
      </c>
      <c r="T119">
        <f t="shared" si="40"/>
        <v>64</v>
      </c>
      <c r="U119">
        <v>12</v>
      </c>
      <c r="V119" s="1">
        <f t="shared" si="41"/>
        <v>8.8086021546394583E-2</v>
      </c>
      <c r="W119" s="1">
        <f t="shared" si="42"/>
        <v>1.3763440866624154E-3</v>
      </c>
      <c r="X119" s="1">
        <f t="shared" si="43"/>
        <v>2.1505376354100242E-3</v>
      </c>
      <c r="Y119" s="1"/>
    </row>
    <row r="120" spans="1:25">
      <c r="A120" s="1">
        <f t="shared" si="34"/>
        <v>1050000.0000000035</v>
      </c>
      <c r="B120">
        <f t="shared" si="35"/>
        <v>63</v>
      </c>
      <c r="C120">
        <v>12</v>
      </c>
      <c r="D120" s="1">
        <f t="shared" si="36"/>
        <v>661500.00000000221</v>
      </c>
      <c r="E120" s="1">
        <f t="shared" si="37"/>
        <v>10500.000000000035</v>
      </c>
      <c r="F120" s="1">
        <f t="shared" si="38"/>
        <v>16666.666666666722</v>
      </c>
      <c r="G120" s="1"/>
      <c r="H120" s="1"/>
      <c r="S120" s="1">
        <f t="shared" si="39"/>
        <v>0.13548387103083154</v>
      </c>
      <c r="T120">
        <f t="shared" si="40"/>
        <v>63</v>
      </c>
      <c r="U120">
        <v>12</v>
      </c>
      <c r="V120" s="1">
        <f t="shared" si="41"/>
        <v>8.5354838749423873E-2</v>
      </c>
      <c r="W120" s="1">
        <f t="shared" si="42"/>
        <v>1.3548387103083153E-3</v>
      </c>
      <c r="X120" s="1">
        <f t="shared" si="43"/>
        <v>2.1505376354100246E-3</v>
      </c>
      <c r="Y120" s="1"/>
    </row>
    <row r="121" spans="1:25">
      <c r="A121" s="1">
        <f t="shared" si="34"/>
        <v>1033333.3333333367</v>
      </c>
      <c r="B121">
        <f t="shared" si="35"/>
        <v>62</v>
      </c>
      <c r="C121">
        <v>12</v>
      </c>
      <c r="D121" s="1">
        <f t="shared" si="36"/>
        <v>640666.66666666884</v>
      </c>
      <c r="E121" s="1">
        <f t="shared" si="37"/>
        <v>10333.333333333369</v>
      </c>
      <c r="F121" s="1">
        <f t="shared" si="38"/>
        <v>16666.666666666722</v>
      </c>
      <c r="G121" s="1"/>
      <c r="H121" s="1"/>
      <c r="S121" s="1">
        <f t="shared" si="39"/>
        <v>0.1333333333954215</v>
      </c>
      <c r="T121">
        <f t="shared" si="40"/>
        <v>62</v>
      </c>
      <c r="U121">
        <v>12</v>
      </c>
      <c r="V121" s="1">
        <f t="shared" si="41"/>
        <v>8.2666666705161332E-2</v>
      </c>
      <c r="W121" s="1">
        <f t="shared" si="42"/>
        <v>1.3333333339542151E-3</v>
      </c>
      <c r="X121" s="1">
        <f t="shared" si="43"/>
        <v>2.1505376354100242E-3</v>
      </c>
      <c r="Y121" s="1"/>
    </row>
    <row r="122" spans="1:25">
      <c r="A122" s="1">
        <f t="shared" si="34"/>
        <v>1016666.66666667</v>
      </c>
      <c r="B122">
        <f t="shared" si="35"/>
        <v>61</v>
      </c>
      <c r="C122">
        <v>12</v>
      </c>
      <c r="D122" s="1">
        <f t="shared" si="36"/>
        <v>620166.66666666861</v>
      </c>
      <c r="E122" s="1">
        <f t="shared" si="37"/>
        <v>10166.666666666699</v>
      </c>
      <c r="F122" s="1">
        <f t="shared" si="38"/>
        <v>16666.666666666722</v>
      </c>
      <c r="G122" s="1"/>
      <c r="H122" s="1"/>
      <c r="S122" s="1">
        <f t="shared" si="39"/>
        <v>0.13118279576001146</v>
      </c>
      <c r="T122">
        <f t="shared" si="40"/>
        <v>61</v>
      </c>
      <c r="U122">
        <v>12</v>
      </c>
      <c r="V122" s="1">
        <f t="shared" si="41"/>
        <v>8.0021505413606989E-2</v>
      </c>
      <c r="W122" s="1">
        <f t="shared" si="42"/>
        <v>1.3118279576001147E-3</v>
      </c>
      <c r="X122" s="1">
        <f t="shared" si="43"/>
        <v>2.1505376354100238E-3</v>
      </c>
      <c r="Y122" s="1"/>
    </row>
    <row r="123" spans="1:25">
      <c r="A123" s="1">
        <f t="shared" si="34"/>
        <v>1000000.0000000033</v>
      </c>
      <c r="B123">
        <f t="shared" si="35"/>
        <v>60</v>
      </c>
      <c r="C123">
        <v>12</v>
      </c>
      <c r="D123" s="1">
        <f t="shared" si="36"/>
        <v>600000.00000000198</v>
      </c>
      <c r="E123" s="1">
        <f t="shared" si="37"/>
        <v>10000.000000000033</v>
      </c>
      <c r="F123" s="1">
        <f t="shared" si="38"/>
        <v>16666.666666666722</v>
      </c>
      <c r="G123" s="1"/>
      <c r="H123" s="1"/>
      <c r="S123" s="1">
        <f t="shared" si="39"/>
        <v>0.12903225812460145</v>
      </c>
      <c r="T123">
        <f t="shared" si="40"/>
        <v>60</v>
      </c>
      <c r="U123">
        <v>12</v>
      </c>
      <c r="V123" s="1">
        <f t="shared" si="41"/>
        <v>7.7419354874760871E-2</v>
      </c>
      <c r="W123" s="1">
        <f t="shared" si="42"/>
        <v>1.2903225812460144E-3</v>
      </c>
      <c r="X123" s="1">
        <f t="shared" si="43"/>
        <v>2.1505376354100242E-3</v>
      </c>
      <c r="Y123" s="1"/>
    </row>
    <row r="124" spans="1:25">
      <c r="A124" s="1">
        <f t="shared" si="34"/>
        <v>983333.33333333652</v>
      </c>
      <c r="B124">
        <f t="shared" si="35"/>
        <v>59</v>
      </c>
      <c r="C124">
        <v>12</v>
      </c>
      <c r="D124" s="1">
        <f t="shared" si="36"/>
        <v>580166.66666666849</v>
      </c>
      <c r="E124" s="1">
        <f t="shared" si="37"/>
        <v>9833.3333333333649</v>
      </c>
      <c r="F124" s="1">
        <f t="shared" si="38"/>
        <v>16666.666666666719</v>
      </c>
      <c r="G124" s="1"/>
      <c r="H124" s="1"/>
      <c r="S124" s="1">
        <f t="shared" si="39"/>
        <v>0.12688172048919144</v>
      </c>
      <c r="T124">
        <f t="shared" si="40"/>
        <v>59</v>
      </c>
      <c r="U124">
        <v>12</v>
      </c>
      <c r="V124" s="1">
        <f t="shared" si="41"/>
        <v>7.4860215088622936E-2</v>
      </c>
      <c r="W124" s="1">
        <f t="shared" si="42"/>
        <v>1.2688172048919142E-3</v>
      </c>
      <c r="X124" s="1">
        <f t="shared" si="43"/>
        <v>2.1505376354100246E-3</v>
      </c>
      <c r="Y124" s="1"/>
    </row>
    <row r="125" spans="1:25">
      <c r="A125" s="1">
        <f t="shared" si="34"/>
        <v>966666.66666666977</v>
      </c>
      <c r="B125">
        <f t="shared" si="35"/>
        <v>58</v>
      </c>
      <c r="C125">
        <v>12</v>
      </c>
      <c r="D125" s="1">
        <f t="shared" si="36"/>
        <v>560666.66666666837</v>
      </c>
      <c r="E125" s="1">
        <f t="shared" si="37"/>
        <v>9666.666666666697</v>
      </c>
      <c r="F125" s="1">
        <f t="shared" si="38"/>
        <v>16666.666666666719</v>
      </c>
      <c r="G125" s="1"/>
      <c r="H125" s="1"/>
      <c r="S125" s="1">
        <f t="shared" si="39"/>
        <v>0.12473118285378142</v>
      </c>
      <c r="T125">
        <f t="shared" si="40"/>
        <v>58</v>
      </c>
      <c r="U125">
        <v>12</v>
      </c>
      <c r="V125" s="1">
        <f t="shared" si="41"/>
        <v>7.2344086055193227E-2</v>
      </c>
      <c r="W125" s="1">
        <f t="shared" si="42"/>
        <v>1.2473118285378142E-3</v>
      </c>
      <c r="X125" s="1">
        <f t="shared" si="43"/>
        <v>2.1505376354100246E-3</v>
      </c>
      <c r="Y125" s="1"/>
    </row>
    <row r="126" spans="1:25">
      <c r="A126" s="1">
        <f t="shared" si="34"/>
        <v>950000.00000000303</v>
      </c>
      <c r="B126">
        <f t="shared" si="35"/>
        <v>57</v>
      </c>
      <c r="C126">
        <v>12</v>
      </c>
      <c r="D126" s="1">
        <f t="shared" si="36"/>
        <v>541500.00000000163</v>
      </c>
      <c r="E126" s="1">
        <f t="shared" si="37"/>
        <v>9500.0000000000291</v>
      </c>
      <c r="F126" s="1">
        <f t="shared" si="38"/>
        <v>16666.666666666719</v>
      </c>
      <c r="G126" s="1"/>
      <c r="H126" s="1"/>
      <c r="S126" s="1">
        <f t="shared" si="39"/>
        <v>0.12258064521837139</v>
      </c>
      <c r="T126">
        <f t="shared" si="40"/>
        <v>57</v>
      </c>
      <c r="U126">
        <v>12</v>
      </c>
      <c r="V126" s="1">
        <f t="shared" si="41"/>
        <v>6.9870967774471701E-2</v>
      </c>
      <c r="W126" s="1">
        <f t="shared" si="42"/>
        <v>1.2258064521837142E-3</v>
      </c>
      <c r="X126" s="1">
        <f t="shared" si="43"/>
        <v>2.1505376354100246E-3</v>
      </c>
      <c r="Y126" s="1"/>
    </row>
    <row r="127" spans="1:25">
      <c r="A127" s="1">
        <f t="shared" si="34"/>
        <v>933333.33333333628</v>
      </c>
      <c r="B127">
        <f t="shared" si="35"/>
        <v>56</v>
      </c>
      <c r="C127">
        <v>12</v>
      </c>
      <c r="D127" s="1">
        <f t="shared" si="36"/>
        <v>522666.66666666832</v>
      </c>
      <c r="E127" s="1">
        <f t="shared" si="37"/>
        <v>9333.333333333363</v>
      </c>
      <c r="F127" s="1">
        <f t="shared" si="38"/>
        <v>16666.666666666719</v>
      </c>
      <c r="G127" s="1"/>
      <c r="H127" s="1"/>
      <c r="S127" s="1">
        <f t="shared" si="39"/>
        <v>0.12043010758296137</v>
      </c>
      <c r="T127">
        <f t="shared" si="40"/>
        <v>56</v>
      </c>
      <c r="U127">
        <v>12</v>
      </c>
      <c r="V127" s="1">
        <f t="shared" si="41"/>
        <v>6.7440860246458359E-2</v>
      </c>
      <c r="W127" s="1">
        <f t="shared" si="42"/>
        <v>1.2043010758296135E-3</v>
      </c>
      <c r="X127" s="1">
        <f t="shared" si="43"/>
        <v>2.1505376354100246E-3</v>
      </c>
      <c r="Y127" s="1"/>
    </row>
    <row r="128" spans="1:25">
      <c r="A128" s="1">
        <f t="shared" si="34"/>
        <v>916666.66666666954</v>
      </c>
      <c r="B128">
        <f t="shared" si="35"/>
        <v>55</v>
      </c>
      <c r="C128">
        <v>12</v>
      </c>
      <c r="D128" s="1">
        <f t="shared" si="36"/>
        <v>504166.66666666826</v>
      </c>
      <c r="E128" s="1">
        <f t="shared" si="37"/>
        <v>9166.6666666666952</v>
      </c>
      <c r="F128" s="1">
        <f t="shared" si="38"/>
        <v>16666.666666666719</v>
      </c>
      <c r="G128" s="1"/>
      <c r="H128" s="1"/>
      <c r="S128" s="1">
        <f t="shared" si="39"/>
        <v>0.11827956994755134</v>
      </c>
      <c r="T128">
        <f t="shared" si="40"/>
        <v>55</v>
      </c>
      <c r="U128">
        <v>12</v>
      </c>
      <c r="V128" s="1">
        <f t="shared" si="41"/>
        <v>6.5053763471153242E-2</v>
      </c>
      <c r="W128" s="1">
        <f t="shared" si="42"/>
        <v>1.1827956994755135E-3</v>
      </c>
      <c r="X128" s="1">
        <f t="shared" si="43"/>
        <v>2.1505376354100246E-3</v>
      </c>
      <c r="Y128" s="1"/>
    </row>
    <row r="129" spans="1:25">
      <c r="A129" s="1">
        <f t="shared" si="34"/>
        <v>900000.00000000279</v>
      </c>
      <c r="B129">
        <f t="shared" si="35"/>
        <v>54</v>
      </c>
      <c r="C129">
        <v>12</v>
      </c>
      <c r="D129" s="1">
        <f t="shared" si="36"/>
        <v>486000.00000000146</v>
      </c>
      <c r="E129" s="1">
        <f t="shared" si="37"/>
        <v>9000.0000000000273</v>
      </c>
      <c r="F129" s="1">
        <f t="shared" si="38"/>
        <v>16666.666666666719</v>
      </c>
      <c r="G129" s="1"/>
      <c r="H129" s="1"/>
      <c r="S129" s="1">
        <f t="shared" si="39"/>
        <v>0.11612903231214132</v>
      </c>
      <c r="T129">
        <f t="shared" si="40"/>
        <v>54</v>
      </c>
      <c r="U129">
        <v>12</v>
      </c>
      <c r="V129" s="1">
        <f t="shared" si="41"/>
        <v>6.2709677448556309E-2</v>
      </c>
      <c r="W129" s="1">
        <f t="shared" si="42"/>
        <v>1.161290323121413E-3</v>
      </c>
      <c r="X129" s="1">
        <f t="shared" si="43"/>
        <v>2.1505376354100246E-3</v>
      </c>
      <c r="Y129" s="1"/>
    </row>
    <row r="130" spans="1:25">
      <c r="A130" s="1">
        <f t="shared" si="34"/>
        <v>883333.33333333605</v>
      </c>
      <c r="B130">
        <f t="shared" si="35"/>
        <v>53</v>
      </c>
      <c r="C130">
        <v>12</v>
      </c>
      <c r="D130" s="1">
        <f t="shared" si="36"/>
        <v>468166.66666666814</v>
      </c>
      <c r="E130" s="1">
        <f t="shared" si="37"/>
        <v>8833.3333333333612</v>
      </c>
      <c r="F130" s="1">
        <f t="shared" si="38"/>
        <v>16666.666666666719</v>
      </c>
      <c r="G130" s="1"/>
      <c r="H130" s="1"/>
      <c r="S130" s="1">
        <f t="shared" si="39"/>
        <v>0.1139784946767313</v>
      </c>
      <c r="T130">
        <f t="shared" si="40"/>
        <v>53</v>
      </c>
      <c r="U130">
        <v>12</v>
      </c>
      <c r="V130" s="1">
        <f t="shared" si="41"/>
        <v>6.0408602178667579E-2</v>
      </c>
      <c r="W130" s="1">
        <f t="shared" si="42"/>
        <v>1.1397849467673128E-3</v>
      </c>
      <c r="X130" s="1">
        <f t="shared" si="43"/>
        <v>2.1505376354100246E-3</v>
      </c>
      <c r="Y130" s="1"/>
    </row>
    <row r="131" spans="1:25">
      <c r="A131" s="1">
        <f t="shared" si="34"/>
        <v>866666.66666666931</v>
      </c>
      <c r="B131">
        <f t="shared" si="35"/>
        <v>52</v>
      </c>
      <c r="C131">
        <v>12</v>
      </c>
      <c r="D131" s="1">
        <f t="shared" si="36"/>
        <v>450666.66666666797</v>
      </c>
      <c r="E131" s="1">
        <f t="shared" si="37"/>
        <v>8666.6666666666915</v>
      </c>
      <c r="F131" s="1">
        <f t="shared" si="38"/>
        <v>16666.666666666719</v>
      </c>
      <c r="G131" s="1"/>
      <c r="H131" s="1"/>
      <c r="S131" s="1">
        <f t="shared" si="39"/>
        <v>0.11182795704132127</v>
      </c>
      <c r="T131">
        <f t="shared" si="40"/>
        <v>52</v>
      </c>
      <c r="U131">
        <v>12</v>
      </c>
      <c r="V131" s="1">
        <f t="shared" si="41"/>
        <v>5.8150537661487062E-2</v>
      </c>
      <c r="W131" s="1">
        <f t="shared" si="42"/>
        <v>1.1182795704132128E-3</v>
      </c>
      <c r="X131" s="1">
        <f t="shared" si="43"/>
        <v>2.1505376354100246E-3</v>
      </c>
      <c r="Y131" s="1"/>
    </row>
    <row r="132" spans="1:25">
      <c r="A132" s="1">
        <f t="shared" si="34"/>
        <v>850000.00000000256</v>
      </c>
      <c r="B132">
        <f t="shared" si="35"/>
        <v>51</v>
      </c>
      <c r="C132">
        <v>12</v>
      </c>
      <c r="D132" s="1">
        <f t="shared" si="36"/>
        <v>433500.00000000128</v>
      </c>
      <c r="E132" s="1">
        <f t="shared" si="37"/>
        <v>8500.0000000000255</v>
      </c>
      <c r="F132" s="1">
        <f t="shared" si="38"/>
        <v>16666.666666666715</v>
      </c>
      <c r="G132" s="1"/>
      <c r="H132" s="1"/>
      <c r="S132" s="1">
        <f t="shared" si="39"/>
        <v>0.10967741940591125</v>
      </c>
      <c r="T132">
        <f t="shared" si="40"/>
        <v>51</v>
      </c>
      <c r="U132">
        <v>12</v>
      </c>
      <c r="V132" s="1">
        <f t="shared" si="41"/>
        <v>5.5935483897014741E-2</v>
      </c>
      <c r="W132" s="1">
        <f t="shared" si="42"/>
        <v>1.0967741940591125E-3</v>
      </c>
      <c r="X132" s="1">
        <f t="shared" si="43"/>
        <v>2.1505376354100246E-3</v>
      </c>
      <c r="Y132" s="1"/>
    </row>
    <row r="133" spans="1:25">
      <c r="A133" s="1">
        <f t="shared" si="34"/>
        <v>833333.33333333582</v>
      </c>
      <c r="B133">
        <f t="shared" si="35"/>
        <v>50</v>
      </c>
      <c r="C133">
        <v>12</v>
      </c>
      <c r="D133" s="1">
        <f t="shared" si="36"/>
        <v>416666.66666666791</v>
      </c>
      <c r="E133" s="1">
        <f t="shared" si="37"/>
        <v>8333.3333333333576</v>
      </c>
      <c r="F133" s="1">
        <f t="shared" si="38"/>
        <v>16666.666666666715</v>
      </c>
      <c r="G133" s="1"/>
      <c r="H133" s="1"/>
      <c r="S133" s="1">
        <f t="shared" si="39"/>
        <v>0.10752688177050122</v>
      </c>
      <c r="T133">
        <f t="shared" si="40"/>
        <v>50</v>
      </c>
      <c r="U133">
        <v>12</v>
      </c>
      <c r="V133" s="1">
        <f t="shared" si="41"/>
        <v>5.3763440885250605E-2</v>
      </c>
      <c r="W133" s="1">
        <f t="shared" si="42"/>
        <v>1.0752688177050121E-3</v>
      </c>
      <c r="X133" s="1">
        <f t="shared" si="43"/>
        <v>2.1505376354100246E-3</v>
      </c>
      <c r="Y133" s="1"/>
    </row>
    <row r="134" spans="1:25">
      <c r="A134" s="1">
        <f t="shared" si="34"/>
        <v>816666.66666666907</v>
      </c>
      <c r="B134">
        <f t="shared" si="35"/>
        <v>49</v>
      </c>
      <c r="C134">
        <v>12</v>
      </c>
      <c r="D134" s="1">
        <f t="shared" si="36"/>
        <v>400166.66666666779</v>
      </c>
      <c r="E134" s="1">
        <f t="shared" si="37"/>
        <v>8166.6666666666897</v>
      </c>
      <c r="F134" s="1">
        <f t="shared" si="38"/>
        <v>16666.666666666715</v>
      </c>
      <c r="G134" s="1"/>
      <c r="H134" s="1"/>
      <c r="S134" s="1">
        <f t="shared" si="39"/>
        <v>0.1053763441350912</v>
      </c>
      <c r="T134">
        <f t="shared" si="40"/>
        <v>49</v>
      </c>
      <c r="U134">
        <v>12</v>
      </c>
      <c r="V134" s="1">
        <f t="shared" si="41"/>
        <v>5.1634408626194679E-2</v>
      </c>
      <c r="W134" s="1">
        <f t="shared" si="42"/>
        <v>1.0537634413509119E-3</v>
      </c>
      <c r="X134" s="1">
        <f t="shared" si="43"/>
        <v>2.1505376354100246E-3</v>
      </c>
      <c r="Y134" s="1"/>
    </row>
    <row r="135" spans="1:25">
      <c r="A135" s="1">
        <f t="shared" si="34"/>
        <v>800000.00000000233</v>
      </c>
      <c r="B135">
        <f t="shared" si="35"/>
        <v>48</v>
      </c>
      <c r="C135">
        <v>12</v>
      </c>
      <c r="D135" s="1">
        <f t="shared" si="36"/>
        <v>384000.00000000111</v>
      </c>
      <c r="E135" s="1">
        <f t="shared" si="37"/>
        <v>8000.0000000000227</v>
      </c>
      <c r="F135" s="1">
        <f t="shared" si="38"/>
        <v>16666.666666666715</v>
      </c>
      <c r="G135" s="1"/>
      <c r="H135" s="1"/>
      <c r="S135" s="1">
        <f t="shared" si="39"/>
        <v>0.10322580649968117</v>
      </c>
      <c r="T135">
        <f t="shared" si="40"/>
        <v>48</v>
      </c>
      <c r="U135">
        <v>12</v>
      </c>
      <c r="V135" s="1">
        <f t="shared" si="41"/>
        <v>4.9548387119846965E-2</v>
      </c>
      <c r="W135" s="1">
        <f t="shared" si="42"/>
        <v>1.0322580649968118E-3</v>
      </c>
      <c r="X135" s="1">
        <f t="shared" si="43"/>
        <v>2.1505376354100246E-3</v>
      </c>
      <c r="Y135" s="1"/>
    </row>
    <row r="136" spans="1:25">
      <c r="A136" s="1">
        <f t="shared" si="34"/>
        <v>783333.33333333558</v>
      </c>
      <c r="B136">
        <f t="shared" si="35"/>
        <v>47</v>
      </c>
      <c r="C136">
        <v>12</v>
      </c>
      <c r="D136" s="1">
        <f t="shared" si="36"/>
        <v>368166.66666666768</v>
      </c>
      <c r="E136" s="1">
        <f t="shared" si="37"/>
        <v>7833.3333333333549</v>
      </c>
      <c r="F136" s="1">
        <f t="shared" si="38"/>
        <v>16666.666666666715</v>
      </c>
      <c r="G136" s="1"/>
      <c r="H136" s="1"/>
      <c r="S136" s="1">
        <f t="shared" si="39"/>
        <v>0.10107526886427115</v>
      </c>
      <c r="T136">
        <f t="shared" si="40"/>
        <v>47</v>
      </c>
      <c r="U136">
        <v>12</v>
      </c>
      <c r="V136" s="1">
        <f t="shared" si="41"/>
        <v>4.7505376366207434E-2</v>
      </c>
      <c r="W136" s="1">
        <f t="shared" si="42"/>
        <v>1.0107526886427114E-3</v>
      </c>
      <c r="X136" s="1">
        <f t="shared" si="43"/>
        <v>2.1505376354100246E-3</v>
      </c>
      <c r="Y136" s="1"/>
    </row>
    <row r="137" spans="1:25">
      <c r="A137" s="1">
        <f>A136-F136</f>
        <v>766666.66666666884</v>
      </c>
      <c r="B137">
        <f>B136-1</f>
        <v>46</v>
      </c>
      <c r="C137">
        <v>12</v>
      </c>
      <c r="D137" s="1">
        <f>A137/12*0.12*B137</f>
        <v>352666.66666666768</v>
      </c>
      <c r="E137" s="1">
        <f>D137/B137</f>
        <v>7666.6666666666888</v>
      </c>
      <c r="F137" s="1">
        <f>A137/B137</f>
        <v>16666.666666666715</v>
      </c>
      <c r="G137" s="1"/>
      <c r="H137" s="1"/>
      <c r="S137" s="1">
        <f>S136-X136</f>
        <v>9.8924731228861126E-2</v>
      </c>
      <c r="T137">
        <f>T136-1</f>
        <v>46</v>
      </c>
      <c r="U137">
        <v>12</v>
      </c>
      <c r="V137" s="1">
        <f>S137/12*0.12*T137</f>
        <v>4.5505376365276115E-2</v>
      </c>
      <c r="W137" s="1">
        <f>V137/T137</f>
        <v>9.8924731228861116E-4</v>
      </c>
      <c r="X137" s="1">
        <f>S137/T137</f>
        <v>2.1505376354100246E-3</v>
      </c>
      <c r="Y137" s="1"/>
    </row>
    <row r="138" spans="1:25">
      <c r="A138" s="1">
        <f>A137-F137</f>
        <v>750000.0000000021</v>
      </c>
      <c r="B138">
        <f>B137-1</f>
        <v>45</v>
      </c>
      <c r="C138">
        <v>12</v>
      </c>
      <c r="D138" s="1">
        <f>A138/12*0.12*B138</f>
        <v>337500.00000000093</v>
      </c>
      <c r="E138" s="1">
        <f>D138/B138</f>
        <v>7500.0000000000209</v>
      </c>
      <c r="F138" s="1">
        <f>A138/B138</f>
        <v>16666.666666666712</v>
      </c>
      <c r="G138" s="1"/>
      <c r="H138" s="1"/>
      <c r="S138" s="1">
        <f>S137-X137</f>
        <v>9.6774193593451102E-2</v>
      </c>
      <c r="T138">
        <f>T137-1</f>
        <v>45</v>
      </c>
      <c r="U138">
        <v>12</v>
      </c>
      <c r="V138" s="1">
        <f>S138/12*0.12*T138</f>
        <v>4.3548387117052993E-2</v>
      </c>
      <c r="W138" s="1">
        <f>V138/T138</f>
        <v>9.6774193593451093E-4</v>
      </c>
      <c r="X138" s="1">
        <f>S138/T138</f>
        <v>2.1505376354100246E-3</v>
      </c>
      <c r="Y138" s="1"/>
    </row>
    <row r="139" spans="1:25">
      <c r="A139" s="1">
        <f t="shared" ref="A139:A151" si="44">A138-F138</f>
        <v>733333.33333333535</v>
      </c>
      <c r="B139">
        <f t="shared" ref="B139:B151" si="45">B138-1</f>
        <v>44</v>
      </c>
      <c r="C139">
        <v>12</v>
      </c>
      <c r="D139" s="1">
        <f t="shared" ref="D139:D151" si="46">A139/12*0.12*B139</f>
        <v>322666.66666666756</v>
      </c>
      <c r="E139" s="1">
        <f t="shared" ref="E139:E151" si="47">D139/B139</f>
        <v>7333.3333333333539</v>
      </c>
      <c r="F139" s="1">
        <f t="shared" ref="F139:F151" si="48">A139/B139</f>
        <v>16666.666666666712</v>
      </c>
      <c r="G139" s="1"/>
      <c r="H139" s="1"/>
      <c r="S139" s="1">
        <f t="shared" ref="S139:S151" si="49">S138-X138</f>
        <v>9.4623655958041078E-2</v>
      </c>
      <c r="T139">
        <f t="shared" ref="T139:T151" si="50">T138-1</f>
        <v>44</v>
      </c>
      <c r="U139">
        <v>12</v>
      </c>
      <c r="V139" s="1">
        <f t="shared" ref="V139:V151" si="51">S139/12*0.12*T139</f>
        <v>4.1634408621538069E-2</v>
      </c>
      <c r="W139" s="1">
        <f t="shared" ref="W139:W151" si="52">V139/T139</f>
        <v>9.4623655958041069E-4</v>
      </c>
      <c r="X139" s="1">
        <f t="shared" ref="X139:X151" si="53">S139/T139</f>
        <v>2.1505376354100246E-3</v>
      </c>
      <c r="Y139" s="1"/>
    </row>
    <row r="140" spans="1:25">
      <c r="A140" s="1">
        <f t="shared" si="44"/>
        <v>716666.66666666861</v>
      </c>
      <c r="B140">
        <f t="shared" si="45"/>
        <v>43</v>
      </c>
      <c r="C140">
        <v>12</v>
      </c>
      <c r="D140" s="1">
        <f t="shared" si="46"/>
        <v>308166.6666666675</v>
      </c>
      <c r="E140" s="1">
        <f t="shared" si="47"/>
        <v>7166.6666666666861</v>
      </c>
      <c r="F140" s="1">
        <f t="shared" si="48"/>
        <v>16666.666666666712</v>
      </c>
      <c r="G140" s="1"/>
      <c r="H140" s="1"/>
      <c r="S140" s="1">
        <f t="shared" si="49"/>
        <v>9.2473118322631054E-2</v>
      </c>
      <c r="T140">
        <f t="shared" si="50"/>
        <v>43</v>
      </c>
      <c r="U140">
        <v>12</v>
      </c>
      <c r="V140" s="1">
        <f t="shared" si="51"/>
        <v>3.9763440878731349E-2</v>
      </c>
      <c r="W140" s="1">
        <f t="shared" si="52"/>
        <v>9.2473118322631046E-4</v>
      </c>
      <c r="X140" s="1">
        <f t="shared" si="53"/>
        <v>2.1505376354100246E-3</v>
      </c>
      <c r="Y140" s="1"/>
    </row>
    <row r="141" spans="1:25">
      <c r="A141" s="1">
        <f t="shared" si="44"/>
        <v>700000.00000000186</v>
      </c>
      <c r="B141">
        <f t="shared" si="45"/>
        <v>42</v>
      </c>
      <c r="C141">
        <v>12</v>
      </c>
      <c r="D141" s="1">
        <f t="shared" si="46"/>
        <v>294000.00000000076</v>
      </c>
      <c r="E141" s="1">
        <f t="shared" si="47"/>
        <v>7000.0000000000182</v>
      </c>
      <c r="F141" s="1">
        <f t="shared" si="48"/>
        <v>16666.666666666712</v>
      </c>
      <c r="G141" s="1"/>
      <c r="H141" s="1"/>
      <c r="S141" s="1">
        <f t="shared" si="49"/>
        <v>9.032258068722103E-2</v>
      </c>
      <c r="T141">
        <f t="shared" si="50"/>
        <v>42</v>
      </c>
      <c r="U141">
        <v>12</v>
      </c>
      <c r="V141" s="1">
        <f t="shared" si="51"/>
        <v>3.7935483888632826E-2</v>
      </c>
      <c r="W141" s="1">
        <f t="shared" si="52"/>
        <v>9.0322580687221012E-4</v>
      </c>
      <c r="X141" s="1">
        <f t="shared" si="53"/>
        <v>2.1505376354100246E-3</v>
      </c>
      <c r="Y141" s="1"/>
    </row>
    <row r="142" spans="1:25">
      <c r="A142" s="1">
        <f t="shared" si="44"/>
        <v>683333.33333333512</v>
      </c>
      <c r="B142">
        <f t="shared" si="45"/>
        <v>41</v>
      </c>
      <c r="C142">
        <v>12</v>
      </c>
      <c r="D142" s="1">
        <f t="shared" si="46"/>
        <v>280166.66666666738</v>
      </c>
      <c r="E142" s="1">
        <f t="shared" si="47"/>
        <v>6833.3333333333512</v>
      </c>
      <c r="F142" s="1">
        <f t="shared" si="48"/>
        <v>16666.666666666712</v>
      </c>
      <c r="G142" s="1"/>
      <c r="H142" s="1"/>
      <c r="S142" s="1">
        <f t="shared" si="49"/>
        <v>8.8172043051811005E-2</v>
      </c>
      <c r="T142">
        <f t="shared" si="50"/>
        <v>41</v>
      </c>
      <c r="U142">
        <v>12</v>
      </c>
      <c r="V142" s="1">
        <f t="shared" si="51"/>
        <v>3.6150537651242515E-2</v>
      </c>
      <c r="W142" s="1">
        <f t="shared" si="52"/>
        <v>8.817204305181101E-4</v>
      </c>
      <c r="X142" s="1">
        <f t="shared" si="53"/>
        <v>2.1505376354100246E-3</v>
      </c>
      <c r="Y142" s="1"/>
    </row>
    <row r="143" spans="1:25">
      <c r="A143" s="1">
        <f t="shared" si="44"/>
        <v>666666.66666666837</v>
      </c>
      <c r="B143">
        <f t="shared" si="45"/>
        <v>40</v>
      </c>
      <c r="C143">
        <v>12</v>
      </c>
      <c r="D143" s="1">
        <f t="shared" si="46"/>
        <v>266666.66666666733</v>
      </c>
      <c r="E143" s="1">
        <f t="shared" si="47"/>
        <v>6666.6666666666833</v>
      </c>
      <c r="F143" s="1">
        <f t="shared" si="48"/>
        <v>16666.666666666708</v>
      </c>
      <c r="G143" s="1"/>
      <c r="H143" s="1"/>
      <c r="S143" s="1">
        <f t="shared" si="49"/>
        <v>8.6021505416400981E-2</v>
      </c>
      <c r="T143">
        <f t="shared" si="50"/>
        <v>40</v>
      </c>
      <c r="U143">
        <v>12</v>
      </c>
      <c r="V143" s="1">
        <f t="shared" si="51"/>
        <v>3.4408602166560387E-2</v>
      </c>
      <c r="W143" s="1">
        <f t="shared" si="52"/>
        <v>8.6021505416400965E-4</v>
      </c>
      <c r="X143" s="1">
        <f t="shared" si="53"/>
        <v>2.1505376354100246E-3</v>
      </c>
      <c r="Y143" s="1"/>
    </row>
    <row r="144" spans="1:25">
      <c r="A144" s="1">
        <f t="shared" si="44"/>
        <v>650000.00000000163</v>
      </c>
      <c r="B144">
        <f t="shared" si="45"/>
        <v>39</v>
      </c>
      <c r="C144">
        <v>12</v>
      </c>
      <c r="D144" s="1">
        <f t="shared" si="46"/>
        <v>253500.00000000064</v>
      </c>
      <c r="E144" s="1">
        <f t="shared" si="47"/>
        <v>6500.0000000000164</v>
      </c>
      <c r="F144" s="1">
        <f t="shared" si="48"/>
        <v>16666.666666666708</v>
      </c>
      <c r="G144" s="1"/>
      <c r="H144" s="1"/>
      <c r="S144" s="1">
        <f t="shared" si="49"/>
        <v>8.3870967780990957E-2</v>
      </c>
      <c r="T144">
        <f t="shared" si="50"/>
        <v>39</v>
      </c>
      <c r="U144">
        <v>12</v>
      </c>
      <c r="V144" s="1">
        <f t="shared" si="51"/>
        <v>3.270967743458647E-2</v>
      </c>
      <c r="W144" s="1">
        <f t="shared" si="52"/>
        <v>8.3870967780990953E-4</v>
      </c>
      <c r="X144" s="1">
        <f t="shared" si="53"/>
        <v>2.1505376354100246E-3</v>
      </c>
      <c r="Y144" s="1"/>
    </row>
    <row r="145" spans="1:25">
      <c r="A145" s="1">
        <f t="shared" si="44"/>
        <v>633333.33333333489</v>
      </c>
      <c r="B145">
        <f t="shared" si="45"/>
        <v>38</v>
      </c>
      <c r="C145">
        <v>12</v>
      </c>
      <c r="D145" s="1">
        <f t="shared" si="46"/>
        <v>240666.66666666724</v>
      </c>
      <c r="E145" s="1">
        <f t="shared" si="47"/>
        <v>6333.3333333333485</v>
      </c>
      <c r="F145" s="1">
        <f t="shared" si="48"/>
        <v>16666.666666666708</v>
      </c>
      <c r="G145" s="1"/>
      <c r="H145" s="1"/>
      <c r="S145" s="1">
        <f t="shared" si="49"/>
        <v>8.1720430145580933E-2</v>
      </c>
      <c r="T145">
        <f t="shared" si="50"/>
        <v>38</v>
      </c>
      <c r="U145">
        <v>12</v>
      </c>
      <c r="V145" s="1">
        <f t="shared" si="51"/>
        <v>3.1053763455320751E-2</v>
      </c>
      <c r="W145" s="1">
        <f t="shared" si="52"/>
        <v>8.1720430145580929E-4</v>
      </c>
      <c r="X145" s="1">
        <f t="shared" si="53"/>
        <v>2.1505376354100246E-3</v>
      </c>
      <c r="Y145" s="1"/>
    </row>
    <row r="146" spans="1:25">
      <c r="A146" s="1">
        <f t="shared" si="44"/>
        <v>616666.66666666814</v>
      </c>
      <c r="B146">
        <f t="shared" si="45"/>
        <v>37</v>
      </c>
      <c r="C146">
        <v>12</v>
      </c>
      <c r="D146" s="1">
        <f t="shared" si="46"/>
        <v>228166.66666666721</v>
      </c>
      <c r="E146" s="1">
        <f t="shared" si="47"/>
        <v>6166.6666666666815</v>
      </c>
      <c r="F146" s="1">
        <f t="shared" si="48"/>
        <v>16666.666666666708</v>
      </c>
      <c r="G146" s="1"/>
      <c r="H146" s="1"/>
      <c r="S146" s="1">
        <f t="shared" si="49"/>
        <v>7.9569892510170909E-2</v>
      </c>
      <c r="T146">
        <f t="shared" si="50"/>
        <v>37</v>
      </c>
      <c r="U146">
        <v>12</v>
      </c>
      <c r="V146" s="1">
        <f t="shared" si="51"/>
        <v>2.9440860228763237E-2</v>
      </c>
      <c r="W146" s="1">
        <f t="shared" si="52"/>
        <v>7.9569892510170906E-4</v>
      </c>
      <c r="X146" s="1">
        <f t="shared" si="53"/>
        <v>2.1505376354100246E-3</v>
      </c>
      <c r="Y146" s="1"/>
    </row>
    <row r="147" spans="1:25">
      <c r="A147" s="1">
        <f t="shared" si="44"/>
        <v>600000.0000000014</v>
      </c>
      <c r="B147">
        <f t="shared" si="45"/>
        <v>36</v>
      </c>
      <c r="C147">
        <v>12</v>
      </c>
      <c r="D147" s="1">
        <f t="shared" si="46"/>
        <v>216000.00000000049</v>
      </c>
      <c r="E147" s="1">
        <f t="shared" si="47"/>
        <v>6000.0000000000136</v>
      </c>
      <c r="F147" s="1">
        <f t="shared" si="48"/>
        <v>16666.666666666704</v>
      </c>
      <c r="G147" s="1"/>
      <c r="H147" s="1"/>
      <c r="S147" s="1">
        <f t="shared" si="49"/>
        <v>7.7419354874760885E-2</v>
      </c>
      <c r="T147">
        <f t="shared" si="50"/>
        <v>36</v>
      </c>
      <c r="U147">
        <v>12</v>
      </c>
      <c r="V147" s="1">
        <f t="shared" si="51"/>
        <v>2.787096775491392E-2</v>
      </c>
      <c r="W147" s="1">
        <f t="shared" si="52"/>
        <v>7.7419354874760883E-4</v>
      </c>
      <c r="X147" s="1">
        <f t="shared" si="53"/>
        <v>2.1505376354100246E-3</v>
      </c>
      <c r="Y147" s="1"/>
    </row>
    <row r="148" spans="1:25">
      <c r="A148" s="1">
        <f t="shared" si="44"/>
        <v>583333.33333333465</v>
      </c>
      <c r="B148">
        <f t="shared" si="45"/>
        <v>35</v>
      </c>
      <c r="C148">
        <v>12</v>
      </c>
      <c r="D148" s="1">
        <f t="shared" si="46"/>
        <v>204166.66666666709</v>
      </c>
      <c r="E148" s="1">
        <f t="shared" si="47"/>
        <v>5833.3333333333458</v>
      </c>
      <c r="F148" s="1">
        <f t="shared" si="48"/>
        <v>16666.666666666704</v>
      </c>
      <c r="G148" s="1"/>
      <c r="H148" s="1"/>
      <c r="S148" s="1">
        <f t="shared" si="49"/>
        <v>7.526881723935086E-2</v>
      </c>
      <c r="T148">
        <f t="shared" si="50"/>
        <v>35</v>
      </c>
      <c r="U148">
        <v>12</v>
      </c>
      <c r="V148" s="1">
        <f t="shared" si="51"/>
        <v>2.63440860337728E-2</v>
      </c>
      <c r="W148" s="1">
        <f t="shared" si="52"/>
        <v>7.5268817239350859E-4</v>
      </c>
      <c r="X148" s="1">
        <f t="shared" si="53"/>
        <v>2.1505376354100246E-3</v>
      </c>
      <c r="Y148" s="1"/>
    </row>
    <row r="149" spans="1:25">
      <c r="A149" s="1">
        <f t="shared" si="44"/>
        <v>566666.66666666791</v>
      </c>
      <c r="B149">
        <f t="shared" si="45"/>
        <v>34</v>
      </c>
      <c r="C149">
        <v>12</v>
      </c>
      <c r="D149" s="1">
        <f t="shared" si="46"/>
        <v>192666.66666666709</v>
      </c>
      <c r="E149" s="1">
        <f t="shared" si="47"/>
        <v>5666.6666666666788</v>
      </c>
      <c r="F149" s="1">
        <f t="shared" si="48"/>
        <v>16666.666666666704</v>
      </c>
      <c r="G149" s="1"/>
      <c r="H149" s="1"/>
      <c r="S149" s="1">
        <f t="shared" si="49"/>
        <v>7.3118279603940836E-2</v>
      </c>
      <c r="T149">
        <f t="shared" si="50"/>
        <v>34</v>
      </c>
      <c r="U149">
        <v>12</v>
      </c>
      <c r="V149" s="1">
        <f t="shared" si="51"/>
        <v>2.4860215065339884E-2</v>
      </c>
      <c r="W149" s="1">
        <f t="shared" si="52"/>
        <v>7.3118279603940836E-4</v>
      </c>
      <c r="X149" s="1">
        <f t="shared" si="53"/>
        <v>2.1505376354100246E-3</v>
      </c>
      <c r="Y149" s="1"/>
    </row>
    <row r="150" spans="1:25">
      <c r="A150" s="1">
        <f t="shared" si="44"/>
        <v>550000.00000000116</v>
      </c>
      <c r="B150">
        <f t="shared" si="45"/>
        <v>33</v>
      </c>
      <c r="C150">
        <v>12</v>
      </c>
      <c r="D150" s="1">
        <f t="shared" si="46"/>
        <v>181500.00000000038</v>
      </c>
      <c r="E150" s="1">
        <f t="shared" si="47"/>
        <v>5500.0000000000118</v>
      </c>
      <c r="F150" s="1">
        <f t="shared" si="48"/>
        <v>16666.666666666701</v>
      </c>
      <c r="G150" s="1"/>
      <c r="H150" s="1"/>
      <c r="S150" s="1">
        <f t="shared" si="49"/>
        <v>7.0967741968530812E-2</v>
      </c>
      <c r="T150">
        <f t="shared" si="50"/>
        <v>33</v>
      </c>
      <c r="U150">
        <v>12</v>
      </c>
      <c r="V150" s="1">
        <f t="shared" si="51"/>
        <v>2.3419354849615166E-2</v>
      </c>
      <c r="W150" s="1">
        <f t="shared" si="52"/>
        <v>7.0967741968530802E-4</v>
      </c>
      <c r="X150" s="1">
        <f t="shared" si="53"/>
        <v>2.1505376354100246E-3</v>
      </c>
      <c r="Y150" s="1"/>
    </row>
    <row r="151" spans="1:25">
      <c r="A151" s="1">
        <f t="shared" si="44"/>
        <v>533333.33333333442</v>
      </c>
      <c r="B151">
        <f t="shared" si="45"/>
        <v>32</v>
      </c>
      <c r="C151">
        <v>12</v>
      </c>
      <c r="D151" s="1">
        <f t="shared" si="46"/>
        <v>170666.66666666701</v>
      </c>
      <c r="E151" s="1">
        <f t="shared" si="47"/>
        <v>5333.3333333333439</v>
      </c>
      <c r="F151" s="1">
        <f t="shared" si="48"/>
        <v>16666.666666666701</v>
      </c>
      <c r="G151" s="1"/>
      <c r="H151" s="1"/>
      <c r="S151" s="1">
        <f t="shared" si="49"/>
        <v>6.8817204333120788E-2</v>
      </c>
      <c r="T151">
        <f t="shared" si="50"/>
        <v>32</v>
      </c>
      <c r="U151">
        <v>12</v>
      </c>
      <c r="V151" s="1">
        <f t="shared" si="51"/>
        <v>2.2021505386598653E-2</v>
      </c>
      <c r="W151" s="1">
        <f t="shared" si="52"/>
        <v>6.881720433312079E-4</v>
      </c>
      <c r="X151" s="1">
        <f t="shared" si="53"/>
        <v>2.1505376354100246E-3</v>
      </c>
      <c r="Y151" s="1"/>
    </row>
    <row r="152" spans="1:25">
      <c r="A152" s="1">
        <f>A151-F151</f>
        <v>516666.66666666773</v>
      </c>
      <c r="B152">
        <f>B151-1</f>
        <v>31</v>
      </c>
      <c r="C152">
        <v>12</v>
      </c>
      <c r="D152" s="1">
        <f>A152/12*0.12*B152</f>
        <v>160166.66666666698</v>
      </c>
      <c r="E152" s="1">
        <f>D152/B152</f>
        <v>5166.666666666677</v>
      </c>
      <c r="F152" s="1">
        <f>A152/B152</f>
        <v>16666.666666666701</v>
      </c>
      <c r="G152" s="1"/>
      <c r="H152" s="1"/>
      <c r="S152" s="1">
        <f>S151-X151</f>
        <v>6.6666666697710764E-2</v>
      </c>
      <c r="T152">
        <f>T151-1</f>
        <v>31</v>
      </c>
      <c r="U152">
        <v>12</v>
      </c>
      <c r="V152" s="1">
        <f>S152/12*0.12*T152</f>
        <v>2.0666666676290336E-2</v>
      </c>
      <c r="W152" s="1">
        <f>V152/T152</f>
        <v>6.6666666697710766E-4</v>
      </c>
      <c r="X152" s="1">
        <f>S152/T152</f>
        <v>2.1505376354100246E-3</v>
      </c>
      <c r="Y152" s="1"/>
    </row>
    <row r="153" spans="1:25">
      <c r="A153" s="1">
        <f>A152-F152</f>
        <v>500000.00000000105</v>
      </c>
      <c r="B153">
        <f>B152-1</f>
        <v>30</v>
      </c>
      <c r="C153">
        <v>12</v>
      </c>
      <c r="D153" s="1">
        <f>A153/12*0.12*B153</f>
        <v>150000.00000000029</v>
      </c>
      <c r="E153" s="1">
        <f>D153/B153</f>
        <v>5000.00000000001</v>
      </c>
      <c r="F153" s="1">
        <f>A153/B153</f>
        <v>16666.666666666701</v>
      </c>
      <c r="G153" s="1"/>
      <c r="H153" s="1"/>
      <c r="S153" s="1">
        <f>S152-X152</f>
        <v>6.4516129062300739E-2</v>
      </c>
      <c r="T153">
        <f>T152-1</f>
        <v>30</v>
      </c>
      <c r="U153">
        <v>12</v>
      </c>
      <c r="V153" s="1">
        <f>S153/12*0.12*T153</f>
        <v>1.9354838718690221E-2</v>
      </c>
      <c r="W153" s="1">
        <f>V153/T153</f>
        <v>6.4516129062300732E-4</v>
      </c>
      <c r="X153" s="1">
        <f>S153/T153</f>
        <v>2.1505376354100246E-3</v>
      </c>
      <c r="Y153" s="1"/>
    </row>
    <row r="154" spans="1:25">
      <c r="A154" s="1">
        <f t="shared" ref="A154:A164" si="54">A153-F153</f>
        <v>483333.33333333436</v>
      </c>
      <c r="B154">
        <f t="shared" ref="B154:B164" si="55">B153-1</f>
        <v>29</v>
      </c>
      <c r="C154">
        <v>12</v>
      </c>
      <c r="D154" s="1">
        <f t="shared" ref="D154:D164" si="56">A154/12*0.12*B154</f>
        <v>140166.66666666695</v>
      </c>
      <c r="E154" s="1">
        <f t="shared" ref="E154:E164" si="57">D154/B154</f>
        <v>4833.333333333343</v>
      </c>
      <c r="F154" s="1">
        <f t="shared" ref="F154:F164" si="58">A154/B154</f>
        <v>16666.666666666701</v>
      </c>
      <c r="G154" s="1"/>
      <c r="H154" s="1"/>
      <c r="S154" s="1">
        <f t="shared" ref="S154:S164" si="59">S153-X153</f>
        <v>6.2365591426890715E-2</v>
      </c>
      <c r="T154">
        <f t="shared" ref="T154:T164" si="60">T153-1</f>
        <v>29</v>
      </c>
      <c r="U154">
        <v>12</v>
      </c>
      <c r="V154" s="1">
        <f t="shared" ref="V154:V164" si="61">S154/12*0.12*T154</f>
        <v>1.808602151379831E-2</v>
      </c>
      <c r="W154" s="1">
        <f t="shared" ref="W154:W164" si="62">V154/T154</f>
        <v>6.236559142689072E-4</v>
      </c>
      <c r="X154" s="1">
        <f t="shared" ref="X154:X164" si="63">S154/T154</f>
        <v>2.1505376354100246E-3</v>
      </c>
      <c r="Y154" s="1"/>
    </row>
    <row r="155" spans="1:25">
      <c r="A155" s="1">
        <f t="shared" si="54"/>
        <v>466666.66666666768</v>
      </c>
      <c r="B155">
        <f t="shared" si="55"/>
        <v>28</v>
      </c>
      <c r="C155">
        <v>12</v>
      </c>
      <c r="D155" s="1">
        <f t="shared" si="56"/>
        <v>130666.66666666693</v>
      </c>
      <c r="E155" s="1">
        <f t="shared" si="57"/>
        <v>4666.6666666666761</v>
      </c>
      <c r="F155" s="1">
        <f t="shared" si="58"/>
        <v>16666.666666666704</v>
      </c>
      <c r="G155" s="1"/>
      <c r="H155" s="1"/>
      <c r="S155" s="1">
        <f t="shared" si="59"/>
        <v>6.0215053791480691E-2</v>
      </c>
      <c r="T155">
        <f t="shared" si="60"/>
        <v>28</v>
      </c>
      <c r="U155">
        <v>12</v>
      </c>
      <c r="V155" s="1">
        <f t="shared" si="61"/>
        <v>1.6860215061614593E-2</v>
      </c>
      <c r="W155" s="1">
        <f t="shared" si="62"/>
        <v>6.0215053791480685E-4</v>
      </c>
      <c r="X155" s="1">
        <f t="shared" si="63"/>
        <v>2.1505376354100246E-3</v>
      </c>
      <c r="Y155" s="1"/>
    </row>
    <row r="156" spans="1:25">
      <c r="A156" s="1">
        <f t="shared" si="54"/>
        <v>450000.00000000099</v>
      </c>
      <c r="B156">
        <f t="shared" si="55"/>
        <v>27</v>
      </c>
      <c r="C156">
        <v>12</v>
      </c>
      <c r="D156" s="1">
        <f t="shared" si="56"/>
        <v>121500.00000000025</v>
      </c>
      <c r="E156" s="1">
        <f t="shared" si="57"/>
        <v>4500.0000000000091</v>
      </c>
      <c r="F156" s="1">
        <f t="shared" si="58"/>
        <v>16666.666666666704</v>
      </c>
      <c r="G156" s="1"/>
      <c r="H156" s="1"/>
      <c r="S156" s="1">
        <f t="shared" si="59"/>
        <v>5.8064516156070667E-2</v>
      </c>
      <c r="T156">
        <f t="shared" si="60"/>
        <v>27</v>
      </c>
      <c r="U156">
        <v>12</v>
      </c>
      <c r="V156" s="1">
        <f t="shared" si="61"/>
        <v>1.5677419362139077E-2</v>
      </c>
      <c r="W156" s="1">
        <f t="shared" si="62"/>
        <v>5.8064516156070651E-4</v>
      </c>
      <c r="X156" s="1">
        <f t="shared" si="63"/>
        <v>2.1505376354100246E-3</v>
      </c>
      <c r="Y156" s="1"/>
    </row>
    <row r="157" spans="1:25">
      <c r="A157" s="1">
        <f t="shared" si="54"/>
        <v>433333.3333333343</v>
      </c>
      <c r="B157">
        <f t="shared" si="55"/>
        <v>26</v>
      </c>
      <c r="C157">
        <v>12</v>
      </c>
      <c r="D157" s="1">
        <f t="shared" si="56"/>
        <v>112666.66666666692</v>
      </c>
      <c r="E157" s="1">
        <f t="shared" si="57"/>
        <v>4333.333333333343</v>
      </c>
      <c r="F157" s="1">
        <f t="shared" si="58"/>
        <v>16666.666666666704</v>
      </c>
      <c r="G157" s="1"/>
      <c r="H157" s="1"/>
      <c r="S157" s="1">
        <f t="shared" si="59"/>
        <v>5.5913978520660643E-2</v>
      </c>
      <c r="T157">
        <f t="shared" si="60"/>
        <v>26</v>
      </c>
      <c r="U157">
        <v>12</v>
      </c>
      <c r="V157" s="1">
        <f t="shared" si="61"/>
        <v>1.4537634415371765E-2</v>
      </c>
      <c r="W157" s="1">
        <f t="shared" si="62"/>
        <v>5.5913978520660639E-4</v>
      </c>
      <c r="X157" s="1">
        <f t="shared" si="63"/>
        <v>2.1505376354100246E-3</v>
      </c>
      <c r="Y157" s="1"/>
    </row>
    <row r="158" spans="1:25">
      <c r="A158" s="1">
        <f t="shared" si="54"/>
        <v>416666.66666666762</v>
      </c>
      <c r="B158">
        <f t="shared" si="55"/>
        <v>25</v>
      </c>
      <c r="C158">
        <v>12</v>
      </c>
      <c r="D158" s="1">
        <f t="shared" si="56"/>
        <v>104166.6666666669</v>
      </c>
      <c r="E158" s="1">
        <f t="shared" si="57"/>
        <v>4166.6666666666761</v>
      </c>
      <c r="F158" s="1">
        <f t="shared" si="58"/>
        <v>16666.666666666704</v>
      </c>
      <c r="G158" s="1"/>
      <c r="H158" s="1"/>
      <c r="S158" s="1">
        <f t="shared" si="59"/>
        <v>5.3763440885250618E-2</v>
      </c>
      <c r="T158">
        <f t="shared" si="60"/>
        <v>25</v>
      </c>
      <c r="U158">
        <v>12</v>
      </c>
      <c r="V158" s="1">
        <f t="shared" si="61"/>
        <v>1.3440860221312655E-2</v>
      </c>
      <c r="W158" s="1">
        <f t="shared" si="62"/>
        <v>5.3763440885250615E-4</v>
      </c>
      <c r="X158" s="1">
        <f t="shared" si="63"/>
        <v>2.1505376354100246E-3</v>
      </c>
      <c r="Y158" s="1"/>
    </row>
    <row r="159" spans="1:25">
      <c r="A159" s="1">
        <f t="shared" si="54"/>
        <v>400000.00000000093</v>
      </c>
      <c r="B159">
        <f t="shared" si="55"/>
        <v>24</v>
      </c>
      <c r="C159">
        <v>12</v>
      </c>
      <c r="D159" s="1">
        <f t="shared" si="56"/>
        <v>96000.000000000218</v>
      </c>
      <c r="E159" s="1">
        <f t="shared" si="57"/>
        <v>4000.0000000000091</v>
      </c>
      <c r="F159" s="1">
        <f t="shared" si="58"/>
        <v>16666.666666666704</v>
      </c>
      <c r="G159" s="1"/>
      <c r="H159" s="1"/>
      <c r="S159" s="1">
        <f t="shared" si="59"/>
        <v>5.1612903249840594E-2</v>
      </c>
      <c r="T159">
        <f t="shared" si="60"/>
        <v>24</v>
      </c>
      <c r="U159">
        <v>12</v>
      </c>
      <c r="V159" s="1">
        <f t="shared" si="61"/>
        <v>1.2387096779961741E-2</v>
      </c>
      <c r="W159" s="1">
        <f t="shared" si="62"/>
        <v>5.1612903249840592E-4</v>
      </c>
      <c r="X159" s="1">
        <f t="shared" si="63"/>
        <v>2.1505376354100246E-3</v>
      </c>
      <c r="Y159" s="1"/>
    </row>
    <row r="160" spans="1:25">
      <c r="A160" s="1">
        <f t="shared" si="54"/>
        <v>383333.33333333425</v>
      </c>
      <c r="B160">
        <f t="shared" si="55"/>
        <v>23</v>
      </c>
      <c r="C160">
        <v>12</v>
      </c>
      <c r="D160" s="1">
        <f t="shared" si="56"/>
        <v>88166.666666666875</v>
      </c>
      <c r="E160" s="1">
        <f t="shared" si="57"/>
        <v>3833.3333333333426</v>
      </c>
      <c r="F160" s="1">
        <f t="shared" si="58"/>
        <v>16666.666666666708</v>
      </c>
      <c r="G160" s="1"/>
      <c r="H160" s="1"/>
      <c r="S160" s="1">
        <f t="shared" si="59"/>
        <v>4.946236561443057E-2</v>
      </c>
      <c r="T160">
        <f t="shared" si="60"/>
        <v>23</v>
      </c>
      <c r="U160">
        <v>12</v>
      </c>
      <c r="V160" s="1">
        <f t="shared" si="61"/>
        <v>1.1376344091319031E-2</v>
      </c>
      <c r="W160" s="1">
        <f t="shared" si="62"/>
        <v>4.9462365614430569E-4</v>
      </c>
      <c r="X160" s="1">
        <f t="shared" si="63"/>
        <v>2.1505376354100246E-3</v>
      </c>
      <c r="Y160" s="1"/>
    </row>
    <row r="161" spans="1:25">
      <c r="A161" s="1">
        <f t="shared" si="54"/>
        <v>366666.66666666756</v>
      </c>
      <c r="B161">
        <f t="shared" si="55"/>
        <v>22</v>
      </c>
      <c r="C161">
        <v>12</v>
      </c>
      <c r="D161" s="1">
        <f t="shared" si="56"/>
        <v>80666.666666666861</v>
      </c>
      <c r="E161" s="1">
        <f t="shared" si="57"/>
        <v>3666.6666666666756</v>
      </c>
      <c r="F161" s="1">
        <f t="shared" si="58"/>
        <v>16666.666666666708</v>
      </c>
      <c r="G161" s="1"/>
      <c r="H161" s="1"/>
      <c r="S161" s="1">
        <f t="shared" si="59"/>
        <v>4.7311827979020546E-2</v>
      </c>
      <c r="T161">
        <f t="shared" si="60"/>
        <v>22</v>
      </c>
      <c r="U161">
        <v>12</v>
      </c>
      <c r="V161" s="1">
        <f t="shared" si="61"/>
        <v>1.0408602155384521E-2</v>
      </c>
      <c r="W161" s="1">
        <f t="shared" si="62"/>
        <v>4.7311827979020551E-4</v>
      </c>
      <c r="X161" s="1">
        <f t="shared" si="63"/>
        <v>2.1505376354100246E-3</v>
      </c>
      <c r="Y161" s="1"/>
    </row>
    <row r="162" spans="1:25">
      <c r="A162" s="1">
        <f t="shared" si="54"/>
        <v>350000.00000000087</v>
      </c>
      <c r="B162">
        <f t="shared" si="55"/>
        <v>21</v>
      </c>
      <c r="C162">
        <v>12</v>
      </c>
      <c r="D162" s="1">
        <f t="shared" si="56"/>
        <v>73500.000000000175</v>
      </c>
      <c r="E162" s="1">
        <f t="shared" si="57"/>
        <v>3500.0000000000082</v>
      </c>
      <c r="F162" s="1">
        <f t="shared" si="58"/>
        <v>16666.666666666708</v>
      </c>
      <c r="G162" s="1"/>
      <c r="H162" s="1"/>
      <c r="S162" s="1">
        <f t="shared" si="59"/>
        <v>4.5161290343610522E-2</v>
      </c>
      <c r="T162">
        <f t="shared" si="60"/>
        <v>21</v>
      </c>
      <c r="U162">
        <v>12</v>
      </c>
      <c r="V162" s="1">
        <f t="shared" si="61"/>
        <v>9.48387097215821E-3</v>
      </c>
      <c r="W162" s="1">
        <f t="shared" si="62"/>
        <v>4.5161290343610522E-4</v>
      </c>
      <c r="X162" s="1">
        <f t="shared" si="63"/>
        <v>2.1505376354100251E-3</v>
      </c>
      <c r="Y162" s="1"/>
    </row>
    <row r="163" spans="1:25">
      <c r="A163" s="1">
        <f t="shared" si="54"/>
        <v>333333.33333333419</v>
      </c>
      <c r="B163">
        <f t="shared" si="55"/>
        <v>20</v>
      </c>
      <c r="C163">
        <v>12</v>
      </c>
      <c r="D163" s="1">
        <f t="shared" si="56"/>
        <v>66666.666666666832</v>
      </c>
      <c r="E163" s="1">
        <f t="shared" si="57"/>
        <v>3333.3333333333417</v>
      </c>
      <c r="F163" s="1">
        <f t="shared" si="58"/>
        <v>16666.666666666708</v>
      </c>
      <c r="G163" s="1"/>
      <c r="H163" s="1"/>
      <c r="S163" s="1">
        <f t="shared" si="59"/>
        <v>4.3010752708200498E-2</v>
      </c>
      <c r="T163">
        <f t="shared" si="60"/>
        <v>20</v>
      </c>
      <c r="U163">
        <v>12</v>
      </c>
      <c r="V163" s="1">
        <f t="shared" si="61"/>
        <v>8.6021505416400985E-3</v>
      </c>
      <c r="W163" s="1">
        <f t="shared" si="62"/>
        <v>4.3010752708200493E-4</v>
      </c>
      <c r="X163" s="1">
        <f t="shared" si="63"/>
        <v>2.1505376354100251E-3</v>
      </c>
      <c r="Y163" s="1"/>
    </row>
    <row r="164" spans="1:25">
      <c r="A164" s="1">
        <f t="shared" si="54"/>
        <v>316666.6666666675</v>
      </c>
      <c r="B164">
        <f t="shared" si="55"/>
        <v>19</v>
      </c>
      <c r="C164">
        <v>12</v>
      </c>
      <c r="D164" s="1">
        <f t="shared" si="56"/>
        <v>60166.666666666832</v>
      </c>
      <c r="E164" s="1">
        <f t="shared" si="57"/>
        <v>3166.6666666666752</v>
      </c>
      <c r="F164" s="1">
        <f t="shared" si="58"/>
        <v>16666.666666666712</v>
      </c>
      <c r="G164" s="1"/>
      <c r="H164" s="1"/>
      <c r="S164" s="1">
        <f t="shared" si="59"/>
        <v>4.0860215072790473E-2</v>
      </c>
      <c r="T164">
        <f t="shared" si="60"/>
        <v>19</v>
      </c>
      <c r="U164">
        <v>12</v>
      </c>
      <c r="V164" s="1">
        <f t="shared" si="61"/>
        <v>7.7634408638301896E-3</v>
      </c>
      <c r="W164" s="1">
        <f t="shared" si="62"/>
        <v>4.086021507279047E-4</v>
      </c>
      <c r="X164" s="1">
        <f t="shared" si="63"/>
        <v>2.1505376354100251E-3</v>
      </c>
      <c r="Y164" s="1"/>
    </row>
    <row r="165" spans="1:25">
      <c r="A165" s="1">
        <f>A164-F164</f>
        <v>300000.00000000081</v>
      </c>
      <c r="B165">
        <f>B164-1</f>
        <v>18</v>
      </c>
      <c r="C165">
        <v>12</v>
      </c>
      <c r="D165" s="1">
        <f>A165/12*0.12*B165</f>
        <v>54000.000000000146</v>
      </c>
      <c r="E165" s="1">
        <f>D165/B165</f>
        <v>3000.0000000000082</v>
      </c>
      <c r="F165" s="1">
        <f>A165/B165</f>
        <v>16666.666666666712</v>
      </c>
      <c r="G165" s="1"/>
      <c r="H165" s="1"/>
      <c r="S165" s="1">
        <f>S164-X164</f>
        <v>3.8709677437380449E-2</v>
      </c>
      <c r="T165">
        <f>T164-1</f>
        <v>18</v>
      </c>
      <c r="U165">
        <v>12</v>
      </c>
      <c r="V165" s="1">
        <f>S165/12*0.12*T165</f>
        <v>6.9677419387284808E-3</v>
      </c>
      <c r="W165" s="1">
        <f>V165/T165</f>
        <v>3.8709677437380447E-4</v>
      </c>
      <c r="X165" s="1">
        <f>S165/T165</f>
        <v>2.1505376354100251E-3</v>
      </c>
      <c r="Y165" s="1"/>
    </row>
    <row r="166" spans="1:25">
      <c r="A166" s="1">
        <f>A165-F165</f>
        <v>283333.33333333413</v>
      </c>
      <c r="B166">
        <f>B165-1</f>
        <v>17</v>
      </c>
      <c r="C166">
        <v>12</v>
      </c>
      <c r="D166" s="1">
        <f>A166/12*0.12*B166</f>
        <v>48166.666666666802</v>
      </c>
      <c r="E166" s="1">
        <f>D166/B166</f>
        <v>2833.3333333333412</v>
      </c>
      <c r="F166" s="1">
        <f>A166/B166</f>
        <v>16666.666666666715</v>
      </c>
      <c r="G166" s="1"/>
      <c r="H166" s="1"/>
      <c r="S166" s="1">
        <f>S165-X165</f>
        <v>3.6559139801970425E-2</v>
      </c>
      <c r="T166">
        <f>T165-1</f>
        <v>17</v>
      </c>
      <c r="U166">
        <v>12</v>
      </c>
      <c r="V166" s="1">
        <f>S166/12*0.12*T166</f>
        <v>6.2150537663349719E-3</v>
      </c>
      <c r="W166" s="1">
        <f>V166/T166</f>
        <v>3.6559139801970423E-4</v>
      </c>
      <c r="X166" s="1">
        <f>S166/T166</f>
        <v>2.1505376354100251E-3</v>
      </c>
      <c r="Y166" s="1"/>
    </row>
    <row r="167" spans="1:25">
      <c r="A167" s="1">
        <f t="shared" ref="A167:A175" si="64">A166-F166</f>
        <v>266666.66666666744</v>
      </c>
      <c r="B167">
        <f t="shared" ref="B167:B175" si="65">B166-1</f>
        <v>16</v>
      </c>
      <c r="C167">
        <v>12</v>
      </c>
      <c r="D167" s="1">
        <f t="shared" ref="D167:D175" si="66">A167/12*0.12*B167</f>
        <v>42666.666666666795</v>
      </c>
      <c r="E167" s="1">
        <f t="shared" ref="E167:E175" si="67">D167/B167</f>
        <v>2666.6666666666747</v>
      </c>
      <c r="F167" s="1">
        <f t="shared" ref="F167:F175" si="68">A167/B167</f>
        <v>16666.666666666715</v>
      </c>
      <c r="G167" s="1"/>
      <c r="H167" s="1"/>
      <c r="S167" s="1">
        <f t="shared" ref="S167:S175" si="69">S166-X166</f>
        <v>3.4408602166560401E-2</v>
      </c>
      <c r="T167">
        <f t="shared" ref="T167:T175" si="70">T166-1</f>
        <v>16</v>
      </c>
      <c r="U167">
        <v>12</v>
      </c>
      <c r="V167" s="1">
        <f t="shared" ref="V167:V175" si="71">S167/12*0.12*T167</f>
        <v>5.505376346649664E-3</v>
      </c>
      <c r="W167" s="1">
        <f t="shared" ref="W167:W175" si="72">V167/T167</f>
        <v>3.44086021665604E-4</v>
      </c>
      <c r="X167" s="1">
        <f t="shared" ref="X167:X175" si="73">S167/T167</f>
        <v>2.1505376354100251E-3</v>
      </c>
      <c r="Y167" s="1"/>
    </row>
    <row r="168" spans="1:25">
      <c r="A168" s="1">
        <f t="shared" si="64"/>
        <v>250000.00000000073</v>
      </c>
      <c r="B168">
        <f t="shared" si="65"/>
        <v>15</v>
      </c>
      <c r="C168">
        <v>12</v>
      </c>
      <c r="D168" s="1">
        <f t="shared" si="66"/>
        <v>37500.000000000109</v>
      </c>
      <c r="E168" s="1">
        <f t="shared" si="67"/>
        <v>2500.0000000000073</v>
      </c>
      <c r="F168" s="1">
        <f t="shared" si="68"/>
        <v>16666.666666666715</v>
      </c>
      <c r="G168" s="1"/>
      <c r="H168" s="1"/>
      <c r="S168" s="1">
        <f t="shared" si="69"/>
        <v>3.2258064531150377E-2</v>
      </c>
      <c r="T168">
        <f t="shared" si="70"/>
        <v>15</v>
      </c>
      <c r="U168">
        <v>12</v>
      </c>
      <c r="V168" s="1">
        <f t="shared" si="71"/>
        <v>4.8387096796725561E-3</v>
      </c>
      <c r="W168" s="1">
        <f t="shared" si="72"/>
        <v>3.2258064531150377E-4</v>
      </c>
      <c r="X168" s="1">
        <f t="shared" si="73"/>
        <v>2.1505376354100251E-3</v>
      </c>
      <c r="Y168" s="1"/>
    </row>
    <row r="169" spans="1:25">
      <c r="A169" s="1">
        <f t="shared" si="64"/>
        <v>233333.33333333401</v>
      </c>
      <c r="B169">
        <f t="shared" si="65"/>
        <v>14</v>
      </c>
      <c r="C169">
        <v>12</v>
      </c>
      <c r="D169" s="1">
        <f t="shared" si="66"/>
        <v>32666.666666666759</v>
      </c>
      <c r="E169" s="1">
        <f t="shared" si="67"/>
        <v>2333.3333333333399</v>
      </c>
      <c r="F169" s="1">
        <f t="shared" si="68"/>
        <v>16666.666666666715</v>
      </c>
      <c r="G169" s="1"/>
      <c r="H169" s="1"/>
      <c r="S169" s="1">
        <f t="shared" si="69"/>
        <v>3.0107526895740352E-2</v>
      </c>
      <c r="T169">
        <f t="shared" si="70"/>
        <v>14</v>
      </c>
      <c r="U169">
        <v>12</v>
      </c>
      <c r="V169" s="1">
        <f t="shared" si="71"/>
        <v>4.2150537654036483E-3</v>
      </c>
      <c r="W169" s="1">
        <f t="shared" si="72"/>
        <v>3.0107526895740343E-4</v>
      </c>
      <c r="X169" s="1">
        <f t="shared" si="73"/>
        <v>2.1505376354100251E-3</v>
      </c>
      <c r="Y169" s="1"/>
    </row>
    <row r="170" spans="1:25">
      <c r="A170" s="1">
        <f t="shared" si="64"/>
        <v>216666.6666666673</v>
      </c>
      <c r="B170">
        <f t="shared" si="65"/>
        <v>13</v>
      </c>
      <c r="C170">
        <v>12</v>
      </c>
      <c r="D170" s="1">
        <f t="shared" si="66"/>
        <v>28166.666666666748</v>
      </c>
      <c r="E170" s="1">
        <f t="shared" si="67"/>
        <v>2166.6666666666729</v>
      </c>
      <c r="F170" s="1">
        <f t="shared" si="68"/>
        <v>16666.666666666715</v>
      </c>
      <c r="G170" s="1"/>
      <c r="H170" s="1"/>
      <c r="S170" s="1">
        <f t="shared" si="69"/>
        <v>2.7956989260330328E-2</v>
      </c>
      <c r="T170">
        <f t="shared" si="70"/>
        <v>13</v>
      </c>
      <c r="U170">
        <v>12</v>
      </c>
      <c r="V170" s="1">
        <f t="shared" si="71"/>
        <v>3.6344086038429422E-3</v>
      </c>
      <c r="W170" s="1">
        <f t="shared" si="72"/>
        <v>2.7956989260330325E-4</v>
      </c>
      <c r="X170" s="1">
        <f t="shared" si="73"/>
        <v>2.1505376354100251E-3</v>
      </c>
      <c r="Y170" s="1"/>
    </row>
    <row r="171" spans="1:25">
      <c r="A171" s="1">
        <f t="shared" si="64"/>
        <v>200000.00000000058</v>
      </c>
      <c r="B171">
        <f t="shared" si="65"/>
        <v>12</v>
      </c>
      <c r="C171">
        <v>12</v>
      </c>
      <c r="D171" s="1">
        <f t="shared" si="66"/>
        <v>24000.000000000069</v>
      </c>
      <c r="E171" s="1">
        <f t="shared" si="67"/>
        <v>2000.0000000000057</v>
      </c>
      <c r="F171" s="1">
        <f t="shared" si="68"/>
        <v>16666.666666666715</v>
      </c>
      <c r="G171" s="1"/>
      <c r="H171" s="1"/>
      <c r="S171" s="1">
        <f t="shared" si="69"/>
        <v>2.5806451624920304E-2</v>
      </c>
      <c r="T171">
        <f t="shared" si="70"/>
        <v>12</v>
      </c>
      <c r="U171">
        <v>12</v>
      </c>
      <c r="V171" s="1">
        <f t="shared" si="71"/>
        <v>3.096774194990437E-3</v>
      </c>
      <c r="W171" s="1">
        <f t="shared" si="72"/>
        <v>2.5806451624920307E-4</v>
      </c>
      <c r="X171" s="1">
        <f t="shared" si="73"/>
        <v>2.1505376354100255E-3</v>
      </c>
      <c r="Y171" s="1"/>
    </row>
    <row r="172" spans="1:25">
      <c r="A172" s="1">
        <f t="shared" si="64"/>
        <v>183333.33333333387</v>
      </c>
      <c r="B172">
        <f t="shared" si="65"/>
        <v>11</v>
      </c>
      <c r="C172">
        <v>12</v>
      </c>
      <c r="D172" s="1">
        <f t="shared" si="66"/>
        <v>20166.666666666726</v>
      </c>
      <c r="E172" s="1">
        <f t="shared" si="67"/>
        <v>1833.3333333333387</v>
      </c>
      <c r="F172" s="1">
        <f t="shared" si="68"/>
        <v>16666.666666666715</v>
      </c>
      <c r="G172" s="1"/>
      <c r="H172" s="1"/>
      <c r="S172" s="1">
        <f t="shared" si="69"/>
        <v>2.365591398951028E-2</v>
      </c>
      <c r="T172">
        <f t="shared" si="70"/>
        <v>11</v>
      </c>
      <c r="U172">
        <v>12</v>
      </c>
      <c r="V172" s="1">
        <f t="shared" si="71"/>
        <v>2.6021505388461306E-3</v>
      </c>
      <c r="W172" s="1">
        <f t="shared" si="72"/>
        <v>2.3655913989510278E-4</v>
      </c>
      <c r="X172" s="1">
        <f t="shared" si="73"/>
        <v>2.1505376354100255E-3</v>
      </c>
      <c r="Y172" s="1"/>
    </row>
    <row r="173" spans="1:25">
      <c r="A173" s="1">
        <f t="shared" si="64"/>
        <v>166666.66666666715</v>
      </c>
      <c r="B173">
        <f t="shared" si="65"/>
        <v>10</v>
      </c>
      <c r="C173">
        <v>12</v>
      </c>
      <c r="D173" s="1">
        <f t="shared" si="66"/>
        <v>16666.666666666712</v>
      </c>
      <c r="E173" s="1">
        <f t="shared" si="67"/>
        <v>1666.6666666666711</v>
      </c>
      <c r="F173" s="1">
        <f t="shared" si="68"/>
        <v>16666.666666666715</v>
      </c>
      <c r="G173" s="1"/>
      <c r="H173" s="1"/>
      <c r="S173" s="1">
        <f t="shared" si="69"/>
        <v>2.1505376354100256E-2</v>
      </c>
      <c r="T173">
        <f t="shared" si="70"/>
        <v>10</v>
      </c>
      <c r="U173">
        <v>12</v>
      </c>
      <c r="V173" s="1">
        <f t="shared" si="71"/>
        <v>2.1505376354100255E-3</v>
      </c>
      <c r="W173" s="1">
        <f t="shared" si="72"/>
        <v>2.1505376354100255E-4</v>
      </c>
      <c r="X173" s="1">
        <f t="shared" si="73"/>
        <v>2.1505376354100255E-3</v>
      </c>
      <c r="Y173" s="1"/>
    </row>
    <row r="174" spans="1:25">
      <c r="A174" s="1">
        <f t="shared" si="64"/>
        <v>150000.00000000044</v>
      </c>
      <c r="B174">
        <f t="shared" si="65"/>
        <v>9</v>
      </c>
      <c r="C174">
        <v>12</v>
      </c>
      <c r="D174" s="1">
        <f t="shared" si="66"/>
        <v>13500.000000000038</v>
      </c>
      <c r="E174" s="1">
        <f t="shared" si="67"/>
        <v>1500.0000000000043</v>
      </c>
      <c r="F174" s="1">
        <f t="shared" si="68"/>
        <v>16666.666666666715</v>
      </c>
      <c r="G174" s="1"/>
      <c r="H174" s="1"/>
      <c r="S174" s="1">
        <f t="shared" si="69"/>
        <v>1.9354838718690232E-2</v>
      </c>
      <c r="T174">
        <f t="shared" si="70"/>
        <v>9</v>
      </c>
      <c r="U174">
        <v>12</v>
      </c>
      <c r="V174" s="1">
        <f t="shared" si="71"/>
        <v>1.7419354846821206E-3</v>
      </c>
      <c r="W174" s="1">
        <f t="shared" si="72"/>
        <v>1.9354838718690229E-4</v>
      </c>
      <c r="X174" s="1">
        <f t="shared" si="73"/>
        <v>2.1505376354100259E-3</v>
      </c>
      <c r="Y174" s="1"/>
    </row>
    <row r="175" spans="1:25">
      <c r="A175" s="1">
        <f t="shared" si="64"/>
        <v>133333.33333333372</v>
      </c>
      <c r="B175">
        <f t="shared" si="65"/>
        <v>8</v>
      </c>
      <c r="C175">
        <v>12</v>
      </c>
      <c r="D175" s="1">
        <f t="shared" si="66"/>
        <v>10666.666666666699</v>
      </c>
      <c r="E175" s="1">
        <f t="shared" si="67"/>
        <v>1333.3333333333374</v>
      </c>
      <c r="F175" s="1">
        <f t="shared" si="68"/>
        <v>16666.666666666715</v>
      </c>
      <c r="G175" s="1"/>
      <c r="H175" s="1"/>
      <c r="S175" s="1">
        <f t="shared" si="69"/>
        <v>1.7204301083280207E-2</v>
      </c>
      <c r="T175">
        <f t="shared" si="70"/>
        <v>8</v>
      </c>
      <c r="U175">
        <v>12</v>
      </c>
      <c r="V175" s="1">
        <f t="shared" si="71"/>
        <v>1.3763440866624167E-3</v>
      </c>
      <c r="W175" s="1">
        <f t="shared" si="72"/>
        <v>1.7204301083280208E-4</v>
      </c>
      <c r="X175" s="1">
        <f t="shared" si="73"/>
        <v>2.1505376354100259E-3</v>
      </c>
      <c r="Y175" s="1"/>
    </row>
    <row r="176" spans="1:25">
      <c r="A176" s="1">
        <f>A175-F175</f>
        <v>116666.66666666701</v>
      </c>
      <c r="B176">
        <f>B175-1</f>
        <v>7</v>
      </c>
      <c r="C176">
        <v>12</v>
      </c>
      <c r="D176" s="1">
        <f>A176/12*0.12*B176</f>
        <v>8166.6666666666897</v>
      </c>
      <c r="E176" s="1">
        <f>D176/B176</f>
        <v>1166.6666666666699</v>
      </c>
      <c r="F176" s="1">
        <f>A176/B176</f>
        <v>16666.666666666715</v>
      </c>
      <c r="G176" s="1"/>
      <c r="H176" s="1"/>
      <c r="S176" s="1">
        <f>S175-X175</f>
        <v>1.5053763447870181E-2</v>
      </c>
      <c r="T176">
        <f>T175-1</f>
        <v>7</v>
      </c>
      <c r="U176">
        <v>12</v>
      </c>
      <c r="V176" s="1">
        <f>S176/12*0.12*T176</f>
        <v>1.0537634413509125E-3</v>
      </c>
      <c r="W176" s="1">
        <f>V176/T176</f>
        <v>1.5053763447870179E-4</v>
      </c>
      <c r="X176" s="1">
        <f>S176/T176</f>
        <v>2.1505376354100259E-3</v>
      </c>
      <c r="Y176" s="1"/>
    </row>
    <row r="177" spans="1:25">
      <c r="A177" s="1">
        <f>A176-F176</f>
        <v>100000.00000000029</v>
      </c>
      <c r="B177">
        <f>B176-1</f>
        <v>6</v>
      </c>
      <c r="C177">
        <v>12</v>
      </c>
      <c r="D177" s="1">
        <f>A177/12*0.12*B177</f>
        <v>6000.0000000000173</v>
      </c>
      <c r="E177" s="1">
        <f>D177/B177</f>
        <v>1000.0000000000028</v>
      </c>
      <c r="F177" s="1">
        <f>A177/B177</f>
        <v>16666.666666666715</v>
      </c>
      <c r="G177" s="1"/>
      <c r="H177" s="1"/>
      <c r="S177" s="1">
        <f>S176-X176</f>
        <v>1.2903225812460156E-2</v>
      </c>
      <c r="T177">
        <f>T176-1</f>
        <v>6</v>
      </c>
      <c r="U177">
        <v>12</v>
      </c>
      <c r="V177" s="1">
        <f>S177/12*0.12*T177</f>
        <v>7.7419354874760937E-4</v>
      </c>
      <c r="W177" s="1">
        <f>V177/T177</f>
        <v>1.2903225812460156E-4</v>
      </c>
      <c r="X177" s="1">
        <f>S177/T177</f>
        <v>2.1505376354100259E-3</v>
      </c>
      <c r="Y177" s="1"/>
    </row>
    <row r="178" spans="1:25">
      <c r="A178" s="1">
        <f t="shared" ref="A178:A179" si="74">A177-F177</f>
        <v>83333.333333333576</v>
      </c>
      <c r="B178">
        <f t="shared" ref="B178:B179" si="75">B177-1</f>
        <v>5</v>
      </c>
      <c r="C178">
        <v>12</v>
      </c>
      <c r="D178" s="1">
        <f t="shared" ref="D178:D179" si="76">A178/12*0.12*B178</f>
        <v>4166.6666666666779</v>
      </c>
      <c r="E178" s="1">
        <f t="shared" ref="E178:E179" si="77">D178/B178</f>
        <v>833.33333333333553</v>
      </c>
      <c r="F178" s="1">
        <f t="shared" ref="F178:F179" si="78">A178/B178</f>
        <v>16666.666666666715</v>
      </c>
      <c r="G178" s="1"/>
      <c r="H178" s="1"/>
      <c r="S178" s="1">
        <f t="shared" ref="S178:S179" si="79">S177-X177</f>
        <v>1.075268817705013E-2</v>
      </c>
      <c r="T178">
        <f t="shared" ref="T178:T179" si="80">T177-1</f>
        <v>5</v>
      </c>
      <c r="U178">
        <v>12</v>
      </c>
      <c r="V178" s="1">
        <f t="shared" ref="V178:V179" si="81">S178/12*0.12*T178</f>
        <v>5.3763440885250648E-4</v>
      </c>
      <c r="W178" s="1">
        <f t="shared" ref="W178:W179" si="82">V178/T178</f>
        <v>1.075268817705013E-4</v>
      </c>
      <c r="X178" s="1">
        <f t="shared" ref="X178:X179" si="83">S178/T178</f>
        <v>2.1505376354100259E-3</v>
      </c>
      <c r="Y178" s="1"/>
    </row>
    <row r="179" spans="1:25">
      <c r="A179" s="1">
        <f t="shared" si="74"/>
        <v>66666.666666666861</v>
      </c>
      <c r="B179">
        <f t="shared" si="75"/>
        <v>4</v>
      </c>
      <c r="C179">
        <v>12</v>
      </c>
      <c r="D179" s="1">
        <f t="shared" si="76"/>
        <v>2666.6666666666747</v>
      </c>
      <c r="E179" s="1">
        <f t="shared" si="77"/>
        <v>666.66666666666868</v>
      </c>
      <c r="F179" s="1">
        <f t="shared" si="78"/>
        <v>16666.666666666715</v>
      </c>
      <c r="G179" s="1"/>
      <c r="H179" s="1"/>
      <c r="S179" s="1">
        <f t="shared" si="79"/>
        <v>8.6021505416401037E-3</v>
      </c>
      <c r="T179">
        <f t="shared" si="80"/>
        <v>4</v>
      </c>
      <c r="U179">
        <v>12</v>
      </c>
      <c r="V179" s="1">
        <f t="shared" si="81"/>
        <v>3.4408602166560416E-4</v>
      </c>
      <c r="W179" s="1">
        <f t="shared" si="82"/>
        <v>8.6021505416401041E-5</v>
      </c>
      <c r="X179" s="1">
        <f t="shared" si="83"/>
        <v>2.1505376354100259E-3</v>
      </c>
      <c r="Y179" s="1"/>
    </row>
    <row r="180" spans="1:25">
      <c r="A180" s="1">
        <f>A179-F179</f>
        <v>50000.000000000146</v>
      </c>
      <c r="B180">
        <f>B179-1</f>
        <v>3</v>
      </c>
      <c r="C180">
        <v>12</v>
      </c>
      <c r="D180" s="1">
        <f>A180/12*0.12*B180</f>
        <v>1500.0000000000043</v>
      </c>
      <c r="E180" s="1">
        <f>D180/B180</f>
        <v>500.00000000000142</v>
      </c>
      <c r="F180" s="1">
        <f>A180/B180</f>
        <v>16666.666666666715</v>
      </c>
      <c r="G180" s="1"/>
      <c r="H180" s="1"/>
      <c r="S180" s="1">
        <f>S179-X179</f>
        <v>6.4516129062300778E-3</v>
      </c>
      <c r="T180">
        <f>T179-1</f>
        <v>3</v>
      </c>
      <c r="U180">
        <v>12</v>
      </c>
      <c r="V180" s="1">
        <f>S180/12*0.12*T180</f>
        <v>1.9354838718690234E-4</v>
      </c>
      <c r="W180" s="1">
        <f>V180/T180</f>
        <v>6.4516129062300781E-5</v>
      </c>
      <c r="X180" s="1">
        <f>S180/T180</f>
        <v>2.1505376354100259E-3</v>
      </c>
      <c r="Y180" s="1"/>
    </row>
    <row r="181" spans="1:25">
      <c r="A181" s="1">
        <f>A180-F180</f>
        <v>33333.33333333343</v>
      </c>
      <c r="B181">
        <f>B180-1</f>
        <v>2</v>
      </c>
      <c r="C181">
        <v>12</v>
      </c>
      <c r="D181" s="1">
        <f>A181/12*0.12*B181</f>
        <v>666.66666666666868</v>
      </c>
      <c r="E181" s="1">
        <f>D181/B181</f>
        <v>333.33333333333434</v>
      </c>
      <c r="F181" s="1">
        <f>A181/B181</f>
        <v>16666.666666666715</v>
      </c>
      <c r="G181" s="1"/>
      <c r="H181" s="1"/>
      <c r="S181" s="1">
        <f>S180-X180</f>
        <v>4.3010752708200518E-3</v>
      </c>
      <c r="T181">
        <f>T180-1</f>
        <v>2</v>
      </c>
      <c r="U181">
        <v>12</v>
      </c>
      <c r="V181" s="1">
        <f>S181/12*0.12*T181</f>
        <v>8.6021505416401041E-5</v>
      </c>
      <c r="W181" s="1">
        <f>V181/T181</f>
        <v>4.3010752708200521E-5</v>
      </c>
      <c r="X181" s="1">
        <f>S181/T181</f>
        <v>2.1505376354100259E-3</v>
      </c>
      <c r="Y181" s="1"/>
    </row>
    <row r="182" spans="1:25">
      <c r="A182" s="1">
        <f t="shared" ref="A182" si="84">A181-F181</f>
        <v>16666.666666666715</v>
      </c>
      <c r="B182">
        <f t="shared" ref="B182" si="85">B181-1</f>
        <v>1</v>
      </c>
      <c r="C182">
        <v>12</v>
      </c>
      <c r="D182" s="1">
        <f t="shared" ref="D182" si="86">A182/12*0.12*B182</f>
        <v>166.66666666666717</v>
      </c>
      <c r="E182" s="1">
        <f t="shared" ref="E182" si="87">D182/B182</f>
        <v>166.66666666666717</v>
      </c>
      <c r="F182" s="1">
        <f t="shared" ref="F182" si="88">A182/B182</f>
        <v>16666.666666666715</v>
      </c>
      <c r="G182" s="1"/>
      <c r="H182" s="1"/>
      <c r="S182" s="1">
        <f t="shared" ref="S182" si="89">S181-X181</f>
        <v>2.1505376354100259E-3</v>
      </c>
      <c r="T182">
        <f t="shared" ref="T182" si="90">T181-1</f>
        <v>1</v>
      </c>
      <c r="U182">
        <v>12</v>
      </c>
      <c r="V182" s="1">
        <f t="shared" ref="V182" si="91">S182/12*0.12*T182</f>
        <v>2.150537635410026E-5</v>
      </c>
      <c r="W182" s="1">
        <f t="shared" ref="W182" si="92">V182/T182</f>
        <v>2.150537635410026E-5</v>
      </c>
      <c r="X182" s="1">
        <f t="shared" ref="X182" si="93">S182/T182</f>
        <v>2.1505376354100259E-3</v>
      </c>
      <c r="Y18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Ekaterina.Nikishina</dc:creator>
  <cp:lastModifiedBy>Ekaterina.Nikishina</cp:lastModifiedBy>
  <dcterms:created xsi:type="dcterms:W3CDTF">2013-10-10T07:20:05Z</dcterms:created>
  <dcterms:modified xsi:type="dcterms:W3CDTF">2013-10-10T08:05:10Z</dcterms:modified>
</cp:coreProperties>
</file>